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МАТІСКО\ПРОГРАМИ !!!!!! !!!!!!!\ПОРЯДКИ      2025\Гранти НОВ\обява та конкурс на сайт\Новая папка\"/>
    </mc:Choice>
  </mc:AlternateContent>
  <xr:revisionPtr revIDLastSave="0" documentId="8_{1D280342-08A0-4B74-80B6-2E0136C7B22E}" xr6:coauthVersionLast="47" xr6:coauthVersionMax="47" xr10:uidLastSave="{00000000-0000-0000-0000-000000000000}"/>
  <bookViews>
    <workbookView xWindow="-108" yWindow="-108" windowWidth="23256" windowHeight="12456" activeTab="2"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81029"/>
</workbook>
</file>

<file path=xl/calcChain.xml><?xml version="1.0" encoding="utf-8"?>
<calcChain xmlns="http://schemas.openxmlformats.org/spreadsheetml/2006/main">
  <c r="G52" i="3" l="1"/>
  <c r="F52" i="3"/>
  <c r="E52" i="3"/>
  <c r="H52" i="3" l="1"/>
  <c r="I52" i="3" s="1"/>
  <c r="J52" i="3" s="1"/>
  <c r="K52" i="3" s="1"/>
  <c r="L52" i="3" s="1"/>
  <c r="N52" i="3" l="1"/>
  <c r="O52" i="3" s="1"/>
  <c r="P52" i="3" s="1"/>
  <c r="Q52" i="3" s="1"/>
  <c r="R52" i="3" s="1"/>
  <c r="S52" i="3" s="1"/>
  <c r="T52" i="3" s="1"/>
  <c r="U52" i="3" s="1"/>
  <c r="V52" i="3" s="1"/>
  <c r="W52" i="3" s="1"/>
  <c r="X52" i="3" s="1"/>
  <c r="Y52" i="3" s="1"/>
  <c r="Z52" i="3" s="1"/>
  <c r="AA52" i="3" s="1"/>
  <c r="AB52" i="3" s="1"/>
  <c r="AC52" i="3" s="1"/>
  <c r="AD52" i="3" s="1"/>
  <c r="AE52" i="3" s="1"/>
  <c r="AF52" i="3" s="1"/>
  <c r="M52" i="3"/>
  <c r="C12" i="3"/>
  <c r="E48" i="3"/>
  <c r="AG52" i="3" l="1"/>
  <c r="AG54" i="3"/>
  <c r="E55" i="3" l="1"/>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E32" i="3" l="1"/>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53" i="3" l="1"/>
  <c r="AG33" i="3" l="1"/>
  <c r="AG34" i="3"/>
  <c r="AG35" i="3"/>
  <c r="AG36" i="3"/>
  <c r="AG37" i="3"/>
  <c r="AG38" i="3"/>
  <c r="AG39" i="3"/>
  <c r="AG40" i="3"/>
  <c r="AG41" i="3"/>
  <c r="AG42" i="3"/>
  <c r="AG43" i="3"/>
  <c r="AG44" i="3"/>
  <c r="AG45" i="3"/>
  <c r="AG46" i="3"/>
  <c r="AG47" i="3"/>
  <c r="AG48" i="3"/>
  <c r="AG49" i="3"/>
  <c r="AG50" i="3"/>
  <c r="AG51" i="3"/>
  <c r="AG32" i="3"/>
  <c r="AG18" i="3"/>
  <c r="AG19" i="3"/>
  <c r="AG20" i="3"/>
  <c r="AG21" i="3"/>
  <c r="AG22" i="3"/>
  <c r="AG23" i="3"/>
  <c r="AG24" i="3"/>
  <c r="AG25" i="3"/>
  <c r="AG26" i="3"/>
  <c r="Q27" i="3"/>
  <c r="S27" i="3"/>
  <c r="U27" i="3"/>
  <c r="U57" i="3" s="1"/>
  <c r="W27" i="3"/>
  <c r="Y27" i="3"/>
  <c r="AA27" i="3"/>
  <c r="AC27" i="3"/>
  <c r="AC57" i="3" s="1"/>
  <c r="AE27" i="3"/>
  <c r="Q32" i="3"/>
  <c r="R32" i="3"/>
  <c r="S32" i="3"/>
  <c r="T32" i="3"/>
  <c r="U32" i="3"/>
  <c r="V32" i="3"/>
  <c r="W32" i="3"/>
  <c r="X32" i="3"/>
  <c r="Y32" i="3"/>
  <c r="Z32" i="3"/>
  <c r="AA32" i="3"/>
  <c r="AB32" i="3"/>
  <c r="AC32" i="3"/>
  <c r="AD32" i="3"/>
  <c r="AE32" i="3"/>
  <c r="AF32" i="3"/>
  <c r="R17" i="3"/>
  <c r="R27" i="3" s="1"/>
  <c r="R57" i="3" s="1"/>
  <c r="T17" i="3"/>
  <c r="T27" i="3" s="1"/>
  <c r="T57" i="3" s="1"/>
  <c r="V17" i="3"/>
  <c r="V27" i="3" s="1"/>
  <c r="V57" i="3" s="1"/>
  <c r="X17" i="3"/>
  <c r="X27" i="3" s="1"/>
  <c r="Z17" i="3"/>
  <c r="Z27" i="3" s="1"/>
  <c r="Z57" i="3" s="1"/>
  <c r="AB17" i="3"/>
  <c r="AB27" i="3" s="1"/>
  <c r="AB57" i="3" s="1"/>
  <c r="AD17" i="3"/>
  <c r="AD27" i="3" s="1"/>
  <c r="AD57" i="3" s="1"/>
  <c r="AF17" i="3"/>
  <c r="AF27" i="3" s="1"/>
  <c r="Y57" i="3" l="1"/>
  <c r="Q57" i="3"/>
  <c r="AF57" i="3"/>
  <c r="X57" i="3"/>
  <c r="AE57" i="3"/>
  <c r="W57" i="3"/>
  <c r="AA57" i="3"/>
  <c r="S57" i="3"/>
  <c r="E5" i="6"/>
  <c r="E3" i="6"/>
  <c r="I45" i="5"/>
  <c r="J43" i="5"/>
  <c r="I43" i="5"/>
  <c r="E43" i="5"/>
  <c r="D43" i="5"/>
  <c r="K42" i="5"/>
  <c r="K41" i="5"/>
  <c r="K40" i="5"/>
  <c r="K39" i="5"/>
  <c r="K38" i="5"/>
  <c r="J37" i="5"/>
  <c r="I37" i="5"/>
  <c r="H37" i="5"/>
  <c r="H43" i="5" s="1"/>
  <c r="G37" i="5"/>
  <c r="G43" i="5" s="1"/>
  <c r="F37" i="5"/>
  <c r="F43" i="5" s="1"/>
  <c r="K36" i="5"/>
  <c r="K35" i="5"/>
  <c r="K34" i="5"/>
  <c r="K33" i="5"/>
  <c r="K32" i="5"/>
  <c r="K31" i="5"/>
  <c r="K30" i="5"/>
  <c r="K29" i="5"/>
  <c r="K28" i="5"/>
  <c r="K27" i="5"/>
  <c r="K26" i="5"/>
  <c r="K25" i="5"/>
  <c r="K24" i="5"/>
  <c r="K23" i="5"/>
  <c r="J19" i="5"/>
  <c r="K19" i="5" s="1"/>
  <c r="I19" i="5"/>
  <c r="H19" i="5"/>
  <c r="G19" i="5"/>
  <c r="F19" i="5"/>
  <c r="E19" i="5"/>
  <c r="E45" i="5" s="1"/>
  <c r="D19" i="5"/>
  <c r="D45" i="5" s="1"/>
  <c r="D49" i="5" s="1"/>
  <c r="E47" i="5" s="1"/>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G24" i="4"/>
  <c r="E24" i="4"/>
  <c r="E23" i="4"/>
  <c r="E22" i="4"/>
  <c r="G21" i="4"/>
  <c r="E21" i="4"/>
  <c r="B20" i="4"/>
  <c r="G19" i="4"/>
  <c r="D63" i="3" a="1"/>
  <c r="D63" i="3" s="1"/>
  <c r="D55" i="3"/>
  <c r="P32" i="3"/>
  <c r="O32" i="3"/>
  <c r="N32" i="3"/>
  <c r="M32" i="3"/>
  <c r="L32" i="3"/>
  <c r="K32" i="3"/>
  <c r="J32" i="3"/>
  <c r="I32" i="3"/>
  <c r="H32" i="3"/>
  <c r="G32" i="3"/>
  <c r="F32" i="3"/>
  <c r="E30" i="3"/>
  <c r="O27" i="3"/>
  <c r="N27" i="3"/>
  <c r="M27" i="3"/>
  <c r="L27" i="3"/>
  <c r="K27" i="3"/>
  <c r="J27" i="3"/>
  <c r="I27" i="3"/>
  <c r="H27" i="3"/>
  <c r="G27" i="3"/>
  <c r="F27" i="3"/>
  <c r="E27" i="3"/>
  <c r="P17" i="3"/>
  <c r="P27" i="3" s="1"/>
  <c r="D16" i="3"/>
  <c r="C16" i="3"/>
  <c r="E52" i="2"/>
  <c r="L57" i="3" l="1"/>
  <c r="E57" i="3"/>
  <c r="E61" i="3" s="1"/>
  <c r="F59" i="3" s="1"/>
  <c r="M57" i="3"/>
  <c r="K57" i="3"/>
  <c r="N57" i="3"/>
  <c r="O57" i="3"/>
  <c r="F57" i="3"/>
  <c r="G57" i="3"/>
  <c r="J57" i="3"/>
  <c r="P57" i="3"/>
  <c r="H57" i="3"/>
  <c r="I57" i="3"/>
  <c r="D17" i="3"/>
  <c r="AG17" i="3" s="1"/>
  <c r="K43" i="5"/>
  <c r="K45" i="5" s="1"/>
  <c r="E49" i="5"/>
  <c r="F47" i="5" s="1"/>
  <c r="F45" i="5"/>
  <c r="G45" i="5"/>
  <c r="H45" i="5"/>
  <c r="J45" i="5"/>
  <c r="K37" i="5"/>
  <c r="AG55" i="3" l="1"/>
  <c r="F61" i="3"/>
  <c r="G59" i="3" s="1"/>
  <c r="G61" i="3" s="1"/>
  <c r="H59" i="3" s="1"/>
  <c r="H61" i="3" s="1"/>
  <c r="I59" i="3" s="1"/>
  <c r="I61" i="3" s="1"/>
  <c r="J59" i="3" s="1"/>
  <c r="J61" i="3" s="1"/>
  <c r="K59" i="3" s="1"/>
  <c r="K61" i="3" s="1"/>
  <c r="L59" i="3" s="1"/>
  <c r="L61" i="3" s="1"/>
  <c r="M59" i="3" s="1"/>
  <c r="M61" i="3" s="1"/>
  <c r="N59" i="3" s="1"/>
  <c r="N61" i="3" s="1"/>
  <c r="O59" i="3" s="1"/>
  <c r="O61" i="3" s="1"/>
  <c r="P59" i="3" s="1"/>
  <c r="P61" i="3" s="1"/>
  <c r="Q59" i="3" s="1"/>
  <c r="Q61" i="3" s="1"/>
  <c r="R59" i="3" s="1"/>
  <c r="R61" i="3" s="1"/>
  <c r="S59" i="3" s="1"/>
  <c r="S61" i="3" s="1"/>
  <c r="T59" i="3" s="1"/>
  <c r="T61" i="3" s="1"/>
  <c r="U59" i="3" s="1"/>
  <c r="U61" i="3" s="1"/>
  <c r="V59" i="3" s="1"/>
  <c r="V61" i="3" s="1"/>
  <c r="W59" i="3" s="1"/>
  <c r="W61" i="3" s="1"/>
  <c r="X59" i="3" s="1"/>
  <c r="X61" i="3" s="1"/>
  <c r="Y59" i="3" s="1"/>
  <c r="Y61" i="3" s="1"/>
  <c r="Z59" i="3" s="1"/>
  <c r="Z61" i="3" s="1"/>
  <c r="AA59" i="3" s="1"/>
  <c r="AA61" i="3" s="1"/>
  <c r="AB59" i="3" s="1"/>
  <c r="AB61" i="3" s="1"/>
  <c r="AC59" i="3" s="1"/>
  <c r="AC61" i="3" s="1"/>
  <c r="AD59" i="3" s="1"/>
  <c r="AD61" i="3" s="1"/>
  <c r="AE59" i="3" s="1"/>
  <c r="AE61" i="3" s="1"/>
  <c r="AF59" i="3" s="1"/>
  <c r="AF61" i="3" s="1"/>
  <c r="AG59" i="3" s="1"/>
  <c r="AG61" i="3" s="1"/>
  <c r="D27" i="3"/>
  <c r="G49" i="5"/>
  <c r="H47" i="5" s="1"/>
  <c r="H49" i="5" s="1"/>
  <c r="I47" i="5" s="1"/>
  <c r="I49" i="5" s="1"/>
  <c r="J47" i="5" s="1"/>
  <c r="J49" i="5" s="1"/>
  <c r="K47" i="5" s="1"/>
  <c r="K49" i="5" s="1"/>
  <c r="F49" i="5"/>
  <c r="G47" i="5" s="1"/>
  <c r="AG27" i="3" l="1"/>
  <c r="AG57" i="3" s="1"/>
  <c r="D57" i="3"/>
  <c r="D61" i="3" s="1"/>
</calcChain>
</file>

<file path=xl/sharedStrings.xml><?xml version="1.0" encoding="utf-8"?>
<sst xmlns="http://schemas.openxmlformats.org/spreadsheetml/2006/main" count="301" uniqueCount="243">
  <si>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</si>
  <si>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</si>
  <si>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</si>
  <si>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</si>
  <si>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</si>
  <si>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</si>
  <si>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</si>
  <si>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</si>
  <si>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</si>
  <si>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</si>
  <si>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</si>
  <si>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</si>
  <si>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</si>
  <si>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</si>
  <si>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</si>
  <si>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</si>
  <si>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</si>
  <si>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</si>
  <si>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</si>
  <si>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</si>
  <si>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</si>
  <si>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r>
      <rPr>
        <sz val="11"/>
        <color rgb="FF142855"/>
        <rFont val="Arial"/>
        <family val="2"/>
        <charset val="204"/>
      </rPr>
      <t>Моя бізнес-ідея полягає ____________________________________</t>
    </r>
    <r>
      <rPr>
        <b/>
        <sz val="11"/>
        <color rgb="FF142855"/>
        <rFont val="Arial"/>
        <family val="2"/>
        <charset val="204"/>
      </rPr>
      <t xml:space="preserve">. </t>
    </r>
  </si>
  <si>
    <t>Деталізація бізнес-ідеї ______________________________________________.</t>
  </si>
  <si>
    <r>
      <rPr>
        <sz val="11"/>
        <color rgb="FF002060"/>
        <rFont val="Arial"/>
        <family val="2"/>
        <charset val="204"/>
      </rPr>
      <t>Для фінансування проекту планую отримати грант________</t>
    </r>
    <r>
      <rPr>
        <b/>
        <sz val="11"/>
        <color rgb="FFFF0000"/>
        <rFont val="Arial"/>
        <family val="2"/>
        <charset val="204"/>
      </rPr>
      <t xml:space="preserve"> грн.</t>
    </r>
    <r>
      <rPr>
        <b/>
        <sz val="11"/>
        <color rgb="FF002060"/>
        <rFont val="Arial"/>
        <family val="2"/>
        <charset val="204"/>
      </rPr>
      <t xml:space="preserve">, </t>
    </r>
    <r>
      <rPr>
        <sz val="11"/>
        <color rgb="FF002060"/>
        <rFont val="Arial"/>
        <family val="2"/>
        <charset val="204"/>
      </rPr>
      <t xml:space="preserve">який буде спрямований на _____________________________. Власні кошти не менш, як </t>
    </r>
    <r>
      <rPr>
        <b/>
        <sz val="11"/>
        <color rgb="FFFF0000"/>
        <rFont val="Arial"/>
        <family val="2"/>
        <charset val="204"/>
      </rPr>
      <t>__________ грн.</t>
    </r>
    <r>
      <rPr>
        <sz val="11"/>
        <color rgb="FF002060"/>
        <rFont val="Arial"/>
        <family val="2"/>
        <charset val="204"/>
      </rPr>
      <t>, планую використати на _________________________________________.</t>
    </r>
  </si>
  <si>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</si>
  <si>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</si>
  <si>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</si>
  <si>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</si>
  <si>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</si>
  <si>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</si>
  <si>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</si>
  <si>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</si>
  <si>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</si>
  <si>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 Обладнання</t>
  </si>
  <si>
    <t xml:space="preserve">1.1. </t>
  </si>
  <si>
    <t xml:space="preserve">1.2. </t>
  </si>
  <si>
    <t xml:space="preserve">1.3. </t>
  </si>
  <si>
    <t xml:space="preserve">1.4. </t>
  </si>
  <si>
    <t xml:space="preserve">1.5. </t>
  </si>
  <si>
    <t xml:space="preserve">1.6. </t>
  </si>
  <si>
    <t xml:space="preserve">2. </t>
  </si>
  <si>
    <t xml:space="preserve">2.1. </t>
  </si>
  <si>
    <t xml:space="preserve">2.2. </t>
  </si>
  <si>
    <t xml:space="preserve">3. </t>
  </si>
  <si>
    <t xml:space="preserve">4. </t>
  </si>
  <si>
    <t>Сума гранту</t>
  </si>
  <si>
    <t>Опис джерел надходження власних коштів для реалізації проекту:</t>
  </si>
  <si>
    <t>Стаття доходу</t>
  </si>
  <si>
    <t>Опис використання власних коштів для реалізації проекту:</t>
  </si>
  <si>
    <t>Стаття витрат</t>
  </si>
  <si>
    <t>Коротко опишіть своїх цільових клієнтів:</t>
  </si>
  <si>
    <t>Цільова аудиторія _______________________________________.</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</si>
  <si>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</si>
  <si>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</si>
  <si>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</si>
  <si>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</si>
  <si>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rPr>
        <b/>
        <sz val="16"/>
        <color rgb="FFFFFFFF"/>
        <rFont val="Arial"/>
        <family val="2"/>
        <charset val="204"/>
      </rPr>
      <t>2.</t>
    </r>
    <r>
      <rPr>
        <sz val="14"/>
        <color rgb="FFFFFFFF"/>
        <rFont val="Arial"/>
        <family val="2"/>
        <charset val="204"/>
      </rPr>
      <t xml:space="preserve"> </t>
    </r>
    <r>
      <rPr>
        <b/>
        <sz val="14"/>
        <color rgb="FFFFFFFF"/>
        <rFont val="Arial"/>
        <family val="2"/>
        <charset val="204"/>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</si>
  <si>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</si>
  <si>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</si>
  <si>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</si>
  <si>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</si>
  <si>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</si>
  <si>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Поточні або майбутні можливості: </t>
  </si>
  <si>
    <t xml:space="preserve"> Поточні або майбутні загрози:</t>
  </si>
  <si>
    <r>
      <rPr>
        <b/>
        <sz val="14"/>
        <color rgb="FFFFFFFF"/>
        <rFont val="Arial"/>
        <family val="2"/>
        <charset val="204"/>
      </rPr>
      <t>3.</t>
    </r>
    <r>
      <rPr>
        <sz val="14"/>
        <color rgb="FFFFFFFF"/>
        <rFont val="Arial"/>
        <family val="2"/>
        <charset val="204"/>
      </rPr>
      <t xml:space="preserve"> </t>
    </r>
    <r>
      <rPr>
        <b/>
        <sz val="14"/>
        <color rgb="FFFFFFFF"/>
        <rFont val="Arial"/>
        <family val="2"/>
        <charset val="204"/>
      </rPr>
      <t>Ваші плани продажів і маркетингу</t>
    </r>
  </si>
  <si>
    <t>Як ви просуваєте/будете просувати свій бізнес?</t>
  </si>
  <si>
    <t>Назва суб'єкта діяльності/ФОП/ПІБ заявника (для фізичних осіб):</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</si>
  <si>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</si>
  <si>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</si>
  <si>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</si>
  <si>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</si>
  <si>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</si>
  <si>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</si>
  <si>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</si>
  <si>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</si>
  <si>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</si>
  <si>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</si>
  <si>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</si>
  <si>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</si>
  <si>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</si>
  <si>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Власні кошти</t>
  </si>
  <si>
    <t>Всього надходжень</t>
  </si>
  <si>
    <t>Статі витрат пов'язані з реалізацією проєкту
(примірний перелік витрат)</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</si>
  <si>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</si>
  <si>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</si>
  <si>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</si>
  <si>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</si>
  <si>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Витрати на оренду нежитлового приміщення</t>
  </si>
  <si>
    <t>Витрати за оренду обладнання</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</si>
  <si>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</si>
  <si>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</si>
  <si>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</si>
  <si>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</si>
  <si>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</si>
  <si>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</si>
  <si>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Комерційна концесія</t>
  </si>
  <si>
    <t>Закупівля ліцензійного програмного забезпечення</t>
  </si>
  <si>
    <t>Придбання меблів, обладнання, транспортних засобів</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</si>
  <si>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</si>
  <si>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</si>
  <si>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</si>
  <si>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</si>
  <si>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</si>
  <si>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</si>
  <si>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</si>
  <si>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</si>
  <si>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</si>
  <si>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</si>
  <si>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</si>
  <si>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</si>
  <si>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</si>
  <si>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</si>
  <si>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</si>
  <si>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</si>
  <si>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</si>
  <si>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</si>
  <si>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</si>
  <si>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</si>
  <si>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</si>
  <si>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</si>
  <si>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</si>
  <si>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</si>
  <si>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</si>
  <si>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</si>
  <si>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</si>
  <si>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</si>
  <si>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</si>
  <si>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</si>
  <si>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</si>
  <si>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</si>
  <si>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</si>
  <si>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</si>
  <si>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</si>
  <si>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</si>
  <si>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</si>
  <si>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</si>
  <si>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</si>
  <si>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</si>
  <si>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</si>
  <si>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</si>
  <si>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</si>
  <si>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</si>
  <si>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</si>
  <si>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</si>
  <si>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</si>
  <si>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</si>
  <si>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</si>
  <si>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</si>
  <si>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</si>
  <si>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</si>
  <si>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</si>
  <si>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</si>
  <si>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</si>
  <si>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</si>
  <si>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</si>
  <si>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</si>
  <si>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</si>
  <si>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</si>
  <si>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</si>
  <si>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</si>
  <si>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</si>
  <si>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</si>
  <si>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</si>
  <si>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</si>
  <si>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</si>
  <si>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</si>
  <si>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</si>
  <si>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</si>
  <si>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</si>
  <si>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</si>
  <si>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</si>
  <si>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</si>
  <si>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</si>
  <si>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</si>
  <si>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</si>
  <si>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</si>
  <si>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</si>
  <si>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</si>
  <si>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</si>
  <si>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</si>
  <si>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</si>
  <si>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</si>
  <si>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</si>
  <si>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</si>
  <si>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</si>
  <si>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</si>
  <si>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</si>
  <si>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</si>
  <si>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</si>
  <si>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</si>
  <si>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</si>
  <si>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</si>
  <si>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</si>
  <si>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</si>
  <si>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</si>
  <si>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</si>
  <si>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</si>
  <si>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#REF!</t>
  </si>
  <si>
    <r>
      <t>детально опишить використання грантових коштів (всі витрати суми гранту) за статтями витрат та обгрунтування того, як це допоможе в досягненні поставлених цілей</t>
    </r>
    <r>
      <rPr>
        <sz val="11"/>
        <color rgb="FFFF0000"/>
        <rFont val="Arial"/>
        <family val="2"/>
        <charset val="204"/>
      </rPr>
      <t xml:space="preserve">
</t>
    </r>
  </si>
  <si>
    <r>
      <t>Детально описується джерело надходжень власних коштів</t>
    </r>
    <r>
      <rPr>
        <sz val="11"/>
        <color rgb="FFFF0000"/>
        <rFont val="Arial"/>
        <family val="2"/>
        <charset val="204"/>
      </rPr>
      <t xml:space="preserve"> (власного внеску в проекті для грантів від 500 тис. грн до 1000 тис. грн) </t>
    </r>
    <r>
      <rPr>
        <sz val="11"/>
        <color theme="1"/>
        <rFont val="Arial"/>
        <family val="2"/>
        <charset val="204"/>
      </rPr>
      <t xml:space="preserve">для реалізації проекту за статтями доходів </t>
    </r>
  </si>
  <si>
    <r>
      <t>Детально описується використання власних коштів (</t>
    </r>
    <r>
      <rPr>
        <sz val="11"/>
        <color rgb="FFFF0000"/>
        <rFont val="Arial"/>
        <family val="2"/>
        <charset val="204"/>
      </rPr>
      <t>власного внеску в проекті для грантів від 500 тис. грн до 1000 тис. грн</t>
    </r>
    <r>
      <rPr>
        <sz val="11"/>
        <color theme="1"/>
        <rFont val="Arial"/>
        <family val="2"/>
        <charset val="204"/>
      </rPr>
      <t>) за статтями витрат та обґрунтування того, як це допоможе в досягненні поставлених цілей.</t>
    </r>
  </si>
  <si>
    <t>Довгострокові (3-7 роки)</t>
  </si>
  <si>
    <t>Оплата праці діючих працівників</t>
  </si>
  <si>
    <t>Оплата праці нових працівників згідно Заяви</t>
  </si>
  <si>
    <t>Група оподаткування</t>
  </si>
  <si>
    <t>- Загальна
- Спрощена</t>
  </si>
  <si>
    <t>Регіон ведення підприємницької діяльності:</t>
  </si>
  <si>
    <t>Група ФОП</t>
  </si>
  <si>
    <t>Група</t>
  </si>
  <si>
    <t>Ставка ЄП</t>
  </si>
  <si>
    <t>Ставка ЄСВ</t>
  </si>
  <si>
    <t>Ліміт доходу</t>
  </si>
  <si>
    <t>Кількість найманих працівників</t>
  </si>
  <si>
    <t>Звітність</t>
  </si>
  <si>
    <t>Перша</t>
  </si>
  <si>
    <t>10% від прожиткового мінімуму</t>
  </si>
  <si>
    <t>22% від мінзарплати</t>
  </si>
  <si>
    <t>167 мінзарплат</t>
  </si>
  <si>
    <t>Немає</t>
  </si>
  <si>
    <t>Щомісячна декларація</t>
  </si>
  <si>
    <t>Друга</t>
  </si>
  <si>
    <t>20% від мінімальної заробітної плати</t>
  </si>
  <si>
    <t>834 мінзарплат</t>
  </si>
  <si>
    <t>Не більше 10 осіб</t>
  </si>
  <si>
    <t>Третя</t>
  </si>
  <si>
    <t>5% від доходу без ПДВ</t>
  </si>
  <si>
    <t>1167 мінзарплат</t>
  </si>
  <si>
    <t>Без обмежень</t>
  </si>
  <si>
    <t>Щоквартальна декларація</t>
  </si>
  <si>
    <t>Четверта</t>
  </si>
  <si>
    <t>Від 0,09% до 1,8% від нормативної оцінки землі</t>
  </si>
  <si>
    <t>Не встановлено</t>
  </si>
  <si>
    <t>Раз на рік</t>
  </si>
  <si>
    <t>ГРУПИ ФОП</t>
  </si>
  <si>
    <r>
      <t xml:space="preserve">1 група, 2 група, 3 група, 4 група. </t>
    </r>
    <r>
      <rPr>
        <sz val="11"/>
        <color rgb="FFFF0000"/>
        <rFont val="Arial"/>
        <family val="2"/>
        <charset val="204"/>
      </rPr>
      <t>(опис груп у вкладці Памятка)</t>
    </r>
  </si>
  <si>
    <t xml:space="preserve">Кількість працючих працівників </t>
  </si>
  <si>
    <t>зазначається кількість вже працюючих працівників станом на дату подання заяви</t>
  </si>
  <si>
    <t>Повернення гранту (без врахування податків за діючих працівників)</t>
  </si>
  <si>
    <t>Сплата податків і зборів за діючих працівників</t>
  </si>
  <si>
    <t>План надходжень та витрат на 84 місяців</t>
  </si>
  <si>
    <r>
      <t>Прогноз грошових потоків  — це оцінка грошей, які ви очікуєте залучити та виплатити протягом наступних</t>
    </r>
    <r>
      <rPr>
        <sz val="11"/>
        <color rgb="FFFF0000"/>
        <rFont val="Arial"/>
        <family val="2"/>
        <charset val="204"/>
      </rPr>
      <t xml:space="preserve"> 28 кварталів (84 місяців або 7 роки)</t>
    </r>
    <r>
      <rPr>
        <sz val="11"/>
        <color theme="1"/>
        <rFont val="Arial"/>
        <family val="2"/>
        <charset val="204"/>
      </rPr>
      <t xml:space="preserve">.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t>
    </r>
  </si>
  <si>
    <t>Сплата податків і зборів за нових працівників</t>
  </si>
  <si>
    <t xml:space="preserve">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</si>
</sst>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quot;"/>
    <numFmt numFmtId="165" formatCode="&quot;£&quot;#,##0;[Red]&quot;-£&quot;#,##0"/>
    <numFmt numFmtId="166" formatCode="#,##0&quot; ₴&quot;"/>
    <numFmt numFmtId="167" formatCode="#,##0.00000"/>
    <numFmt numFmtId="168" formatCode="_-* #,##0_-;\-* #,##0_-;_-* \-??_-;_-@"/>
    <numFmt numFmtId="169" formatCode="_-* #,##0\ _₴_-;\-* #,##0\ _₴_-;_-* &quot;- &quot;_₴_-;_-@"/>
    <numFmt numFmtId="170" formatCode="_-&quot;£&quot;* #,##0.00_-;&quot;-£&quot;* #,##0.00_-;_-&quot;£&quot;* \-??_-;_-@"/>
    <numFmt numFmtId="171" formatCode="&quot;£&quot;#,##0.00"/>
    <numFmt numFmtId="172" formatCode="[$£-809]#,##0;\-[$£-809]#,##0"/>
  </numFmts>
  <fonts count="50"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color theme="1"/>
      <name val="Arial"/>
      <family val="2"/>
      <charset val="204"/>
    </font>
    <font>
      <i/>
      <sz val="11"/>
      <color theme="1"/>
      <name val="Arial"/>
      <family val="2"/>
      <charset val="204"/>
    </font>
    <font>
      <i/>
      <sz val="11"/>
      <color rgb="FF142855"/>
      <name val="Arial"/>
      <family val="2"/>
      <charset val="204"/>
    </font>
    <font>
      <b/>
      <sz val="22"/>
      <color theme="1"/>
      <name val="Arial"/>
      <family val="2"/>
      <charset val="204"/>
    </font>
    <font>
      <b/>
      <sz val="16"/>
      <color theme="1"/>
      <name val="Arial"/>
      <family val="2"/>
      <charset val="204"/>
    </font>
    <font>
      <b/>
      <sz val="14"/>
      <color theme="1"/>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color theme="1"/>
      <name val="Arial"/>
      <family val="2"/>
      <charset val="204"/>
    </font>
    <font>
      <sz val="10"/>
      <color theme="1"/>
      <name val="Arial"/>
      <family val="2"/>
      <charset val="204"/>
    </font>
    <font>
      <b/>
      <sz val="10"/>
      <color rgb="FFFF0000"/>
      <name val="Arial"/>
      <family val="2"/>
      <charset val="204"/>
    </font>
    <font>
      <b/>
      <sz val="16"/>
      <color rgb="FFFFFFFF"/>
      <name val="Arial"/>
      <family val="2"/>
      <charset val="204"/>
    </font>
    <font>
      <b/>
      <sz val="11"/>
      <color theme="1"/>
      <name val="Arial"/>
      <family val="2"/>
      <charset val="204"/>
    </font>
    <font>
      <sz val="14"/>
      <color theme="1"/>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color theme="1"/>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b/>
      <sz val="11"/>
      <color rgb="FFFF0000"/>
      <name val="Arial"/>
      <family val="2"/>
      <charset val="204"/>
    </font>
    <font>
      <sz val="14"/>
      <color rgb="FFFFFFFF"/>
      <name val="Arial"/>
      <family val="2"/>
      <charset val="204"/>
    </font>
    <font>
      <b/>
      <sz val="10"/>
      <color rgb="FF333333"/>
      <name val="Calibri"/>
      <family val="2"/>
      <charset val="204"/>
      <scheme val="minor"/>
    </font>
    <font>
      <sz val="10"/>
      <color rgb="FF333333"/>
      <name val="Calibri"/>
      <family val="2"/>
      <charset val="204"/>
      <scheme val="minor"/>
    </font>
  </fonts>
  <fills count="12">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
      <patternFill patternType="solid">
        <fgColor rgb="FFF9F9F9"/>
        <bgColor indexed="64"/>
      </patternFill>
    </fill>
    <fill>
      <patternFill patternType="solid">
        <fgColor rgb="FFFFFF00"/>
        <bgColor rgb="FFFFFFFF"/>
      </patternFill>
    </fill>
    <fill>
      <patternFill patternType="solid">
        <fgColor rgb="FFFFFF00"/>
        <bgColor rgb="FF50C5A7"/>
      </patternFill>
    </fill>
  </fills>
  <borders count="180">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right style="medium">
        <color rgb="FFA89497"/>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thin">
        <color rgb="FF000000"/>
      </bottom>
      <diagonal/>
    </border>
    <border>
      <left/>
      <right style="medium">
        <color rgb="FFA6A6A6"/>
      </right>
      <top/>
      <bottom style="thin">
        <color rgb="FF000000"/>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medium">
        <color rgb="FFA89497"/>
      </left>
      <right style="thin">
        <color rgb="FF7F7F7F"/>
      </right>
      <top/>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333333"/>
      </left>
      <right style="medium">
        <color rgb="FF000000"/>
      </right>
      <top style="medium">
        <color rgb="FF333333"/>
      </top>
      <bottom style="medium">
        <color rgb="FF000000"/>
      </bottom>
      <diagonal/>
    </border>
    <border>
      <left style="medium">
        <color rgb="FF000000"/>
      </left>
      <right style="medium">
        <color rgb="FF000000"/>
      </right>
      <top style="medium">
        <color rgb="FF333333"/>
      </top>
      <bottom style="medium">
        <color rgb="FF000000"/>
      </bottom>
      <diagonal/>
    </border>
    <border>
      <left style="medium">
        <color rgb="FF000000"/>
      </left>
      <right style="medium">
        <color rgb="FF333333"/>
      </right>
      <top style="medium">
        <color rgb="FF333333"/>
      </top>
      <bottom style="medium">
        <color rgb="FF000000"/>
      </bottom>
      <diagonal/>
    </border>
    <border>
      <left style="medium">
        <color rgb="FF333333"/>
      </left>
      <right style="medium">
        <color rgb="FF000000"/>
      </right>
      <top style="medium">
        <color rgb="FF000000"/>
      </top>
      <bottom style="medium">
        <color rgb="FF000000"/>
      </bottom>
      <diagonal/>
    </border>
    <border>
      <left style="medium">
        <color rgb="FF000000"/>
      </left>
      <right style="medium">
        <color rgb="FF333333"/>
      </right>
      <top style="medium">
        <color rgb="FF000000"/>
      </top>
      <bottom style="medium">
        <color rgb="FF000000"/>
      </bottom>
      <diagonal/>
    </border>
    <border>
      <left style="medium">
        <color rgb="FF333333"/>
      </left>
      <right style="medium">
        <color rgb="FF000000"/>
      </right>
      <top style="medium">
        <color rgb="FF000000"/>
      </top>
      <bottom style="medium">
        <color rgb="FF333333"/>
      </bottom>
      <diagonal/>
    </border>
    <border>
      <left style="medium">
        <color rgb="FF000000"/>
      </left>
      <right/>
      <top style="medium">
        <color rgb="FF000000"/>
      </top>
      <bottom style="medium">
        <color rgb="FF333333"/>
      </bottom>
      <diagonal/>
    </border>
    <border>
      <left/>
      <right style="medium">
        <color rgb="FF000000"/>
      </right>
      <top style="medium">
        <color rgb="FF000000"/>
      </top>
      <bottom style="medium">
        <color rgb="FF333333"/>
      </bottom>
      <diagonal/>
    </border>
    <border>
      <left style="medium">
        <color rgb="FF000000"/>
      </left>
      <right style="medium">
        <color rgb="FF000000"/>
      </right>
      <top style="medium">
        <color rgb="FF000000"/>
      </top>
      <bottom style="medium">
        <color rgb="FF333333"/>
      </bottom>
      <diagonal/>
    </border>
    <border>
      <left style="medium">
        <color rgb="FF000000"/>
      </left>
      <right style="medium">
        <color rgb="FF333333"/>
      </right>
      <top style="medium">
        <color rgb="FF000000"/>
      </top>
      <bottom style="medium">
        <color rgb="FF333333"/>
      </bottom>
      <diagonal/>
    </border>
    <border>
      <left/>
      <right/>
      <top style="thin">
        <color rgb="FF595959"/>
      </top>
      <bottom style="thin">
        <color rgb="FF595959"/>
      </bottom>
      <diagonal/>
    </border>
    <border>
      <left/>
      <right style="thin">
        <color rgb="FF7F7F7F"/>
      </right>
      <top style="thin">
        <color rgb="FF7F7F7F"/>
      </top>
      <bottom/>
      <diagonal/>
    </border>
    <border>
      <left style="thin">
        <color rgb="FF595959"/>
      </left>
      <right style="thin">
        <color rgb="FF595959"/>
      </right>
      <top/>
      <bottom style="medium">
        <color rgb="FFA89497"/>
      </bottom>
      <diagonal/>
    </border>
  </borders>
  <cellStyleXfs count="1">
    <xf numFmtId="0" fontId="0" fillId="0" borderId="0"/>
  </cellStyleXfs>
  <cellXfs count="467">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7"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1" xfId="0" applyFont="1" applyFill="1" applyBorder="1" applyAlignment="1">
      <alignment horizontal="center" vertical="center" wrapText="1"/>
    </xf>
    <xf numFmtId="3" fontId="25" fillId="7" borderId="55" xfId="0" applyNumberFormat="1" applyFont="1" applyFill="1" applyBorder="1" applyAlignment="1">
      <alignment horizontal="right" vertical="center" wrapText="1"/>
    </xf>
    <xf numFmtId="3" fontId="12" fillId="0" borderId="55" xfId="0" applyNumberFormat="1" applyFont="1" applyBorder="1" applyAlignment="1">
      <alignment horizontal="right" vertical="center" wrapText="1"/>
    </xf>
    <xf numFmtId="3" fontId="27" fillId="8" borderId="59" xfId="0" applyNumberFormat="1" applyFont="1" applyFill="1" applyBorder="1" applyAlignment="1">
      <alignment horizontal="right" vertical="center" wrapText="1"/>
    </xf>
    <xf numFmtId="0" fontId="28" fillId="0" borderId="63"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63"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3" fontId="30" fillId="2" borderId="55" xfId="0" applyNumberFormat="1" applyFont="1" applyFill="1" applyBorder="1" applyAlignment="1">
      <alignment horizontal="center" vertical="center" wrapText="1"/>
    </xf>
    <xf numFmtId="0" fontId="12"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81" xfId="0" applyFont="1" applyBorder="1" applyAlignment="1">
      <alignment vertical="center"/>
    </xf>
    <xf numFmtId="0" fontId="12" fillId="0" borderId="0" xfId="0" applyFont="1" applyAlignment="1">
      <alignment vertical="center"/>
    </xf>
    <xf numFmtId="0" fontId="12" fillId="0" borderId="92" xfId="0" applyFont="1" applyBorder="1" applyAlignment="1">
      <alignment vertical="center" wrapText="1"/>
    </xf>
    <xf numFmtId="0" fontId="12" fillId="0" borderId="93" xfId="0" applyFont="1" applyBorder="1" applyAlignment="1">
      <alignment vertical="center" wrapText="1"/>
    </xf>
    <xf numFmtId="0" fontId="26" fillId="0" borderId="94" xfId="0" applyFont="1" applyBorder="1" applyAlignment="1">
      <alignmen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1" fillId="0" borderId="0" xfId="0" applyFont="1" applyAlignment="1">
      <alignment vertical="center"/>
    </xf>
    <xf numFmtId="0" fontId="12" fillId="0" borderId="79" xfId="0" applyFont="1" applyBorder="1" applyAlignment="1">
      <alignment vertical="center"/>
    </xf>
    <xf numFmtId="0" fontId="12" fillId="0" borderId="89" xfId="0" applyFont="1" applyBorder="1" applyAlignment="1">
      <alignment vertical="center"/>
    </xf>
    <xf numFmtId="0" fontId="12" fillId="0" borderId="79" xfId="0" applyFont="1" applyBorder="1" applyAlignment="1">
      <alignment vertical="center" wrapText="1"/>
    </xf>
    <xf numFmtId="0" fontId="12" fillId="0" borderId="89" xfId="0" applyFont="1" applyBorder="1" applyAlignment="1">
      <alignment vertical="center" wrapText="1"/>
    </xf>
    <xf numFmtId="0" fontId="12" fillId="0" borderId="82" xfId="0" applyFont="1" applyBorder="1" applyAlignment="1">
      <alignment vertical="center"/>
    </xf>
    <xf numFmtId="0" fontId="12" fillId="0" borderId="0" xfId="0" applyFont="1" applyAlignment="1">
      <alignment vertical="center" wrapText="1"/>
    </xf>
    <xf numFmtId="0" fontId="12" fillId="0" borderId="82" xfId="0" applyFont="1" applyBorder="1" applyAlignment="1">
      <alignment vertical="center" wrapText="1"/>
    </xf>
    <xf numFmtId="0" fontId="26" fillId="0" borderId="0" xfId="0" applyFont="1" applyAlignment="1">
      <alignment vertical="center" wrapText="1"/>
    </xf>
    <xf numFmtId="0" fontId="26" fillId="0" borderId="82" xfId="0" applyFont="1" applyBorder="1" applyAlignment="1">
      <alignment vertical="center" wrapText="1"/>
    </xf>
    <xf numFmtId="0" fontId="12" fillId="0" borderId="92" xfId="0" applyFont="1" applyBorder="1" applyAlignment="1">
      <alignment vertical="center"/>
    </xf>
    <xf numFmtId="0" fontId="12" fillId="0" borderId="0" xfId="0" applyFont="1" applyAlignment="1">
      <alignment vertical="top" wrapText="1"/>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101" xfId="0" applyFont="1" applyFill="1" applyBorder="1" applyAlignment="1">
      <alignment horizontal="left" vertical="center"/>
    </xf>
    <xf numFmtId="0" fontId="32" fillId="0" borderId="101"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1" xfId="0" applyNumberFormat="1"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4" xfId="0" applyFont="1" applyFill="1" applyBorder="1" applyAlignment="1">
      <alignment horizontal="center" vertical="center"/>
    </xf>
    <xf numFmtId="0" fontId="38" fillId="4" borderId="105" xfId="0" applyFont="1" applyFill="1" applyBorder="1" applyAlignment="1">
      <alignment horizontal="center" vertical="center" wrapText="1"/>
    </xf>
    <xf numFmtId="0" fontId="39" fillId="4" borderId="106" xfId="0" applyFont="1" applyFill="1" applyBorder="1" applyAlignment="1">
      <alignment horizontal="center" vertical="center" wrapText="1"/>
    </xf>
    <xf numFmtId="0" fontId="38" fillId="4" borderId="106" xfId="0" applyFont="1" applyFill="1" applyBorder="1" applyAlignment="1">
      <alignment horizontal="center" vertical="center"/>
    </xf>
    <xf numFmtId="0" fontId="38" fillId="4" borderId="105" xfId="0" applyFont="1" applyFill="1" applyBorder="1" applyAlignment="1">
      <alignment horizontal="center" vertical="center"/>
    </xf>
    <xf numFmtId="0" fontId="38" fillId="4" borderId="107" xfId="0" applyFont="1" applyFill="1" applyBorder="1" applyAlignment="1">
      <alignment horizontal="center" vertical="center"/>
    </xf>
    <xf numFmtId="0" fontId="26" fillId="3" borderId="108" xfId="0" applyFont="1" applyFill="1" applyBorder="1" applyAlignment="1">
      <alignment vertical="center"/>
    </xf>
    <xf numFmtId="164" fontId="30" fillId="5" borderId="109" xfId="0" applyNumberFormat="1" applyFont="1" applyFill="1" applyBorder="1" applyAlignment="1">
      <alignment horizontal="center" vertical="center"/>
    </xf>
    <xf numFmtId="165" fontId="26" fillId="5" borderId="109" xfId="0" applyNumberFormat="1" applyFont="1" applyFill="1" applyBorder="1" applyAlignment="1">
      <alignment horizontal="center" vertical="center"/>
    </xf>
    <xf numFmtId="166" fontId="22" fillId="5" borderId="110" xfId="0" applyNumberFormat="1" applyFont="1" applyFill="1" applyBorder="1" applyAlignment="1">
      <alignment horizontal="center" vertical="center"/>
    </xf>
    <xf numFmtId="0" fontId="26" fillId="3" borderId="111" xfId="0" applyFont="1" applyFill="1" applyBorder="1" applyAlignment="1">
      <alignment vertical="center"/>
    </xf>
    <xf numFmtId="0" fontId="26" fillId="0" borderId="109" xfId="0" applyFont="1" applyBorder="1" applyAlignment="1">
      <alignment vertical="center" wrapText="1"/>
    </xf>
    <xf numFmtId="166" fontId="26" fillId="0" borderId="112" xfId="0" applyNumberFormat="1" applyFont="1" applyBorder="1" applyAlignment="1">
      <alignment horizontal="center" vertical="center"/>
    </xf>
    <xf numFmtId="166" fontId="26" fillId="0" borderId="109" xfId="0" applyNumberFormat="1" applyFont="1" applyBorder="1" applyAlignment="1">
      <alignment horizontal="center" vertical="center"/>
    </xf>
    <xf numFmtId="0" fontId="26" fillId="3" borderId="113" xfId="0" applyFont="1" applyFill="1" applyBorder="1" applyAlignment="1">
      <alignment vertical="center"/>
    </xf>
    <xf numFmtId="0" fontId="26" fillId="0" borderId="109" xfId="0" applyFont="1" applyBorder="1" applyAlignment="1">
      <alignment vertical="center"/>
    </xf>
    <xf numFmtId="164" fontId="22" fillId="0" borderId="109" xfId="0" applyNumberFormat="1" applyFont="1" applyBorder="1" applyAlignment="1">
      <alignment horizontal="center" vertical="center"/>
    </xf>
    <xf numFmtId="166" fontId="26" fillId="0" borderId="114" xfId="0" applyNumberFormat="1" applyFont="1" applyBorder="1" applyAlignment="1">
      <alignment horizontal="center" vertical="center"/>
    </xf>
    <xf numFmtId="166" fontId="26" fillId="0" borderId="115" xfId="0" applyNumberFormat="1" applyFont="1" applyBorder="1" applyAlignment="1">
      <alignment horizontal="center" vertical="center"/>
    </xf>
    <xf numFmtId="166" fontId="26" fillId="0" borderId="116" xfId="0" applyNumberFormat="1" applyFont="1" applyBorder="1" applyAlignment="1">
      <alignment horizontal="center" vertical="center"/>
    </xf>
    <xf numFmtId="0" fontId="27" fillId="2" borderId="1" xfId="0" applyFont="1" applyFill="1" applyBorder="1"/>
    <xf numFmtId="166" fontId="22" fillId="5" borderId="118" xfId="0" applyNumberFormat="1" applyFont="1" applyFill="1" applyBorder="1" applyAlignment="1">
      <alignment horizontal="center" vertical="center"/>
    </xf>
    <xf numFmtId="166"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7" fontId="13" fillId="2" borderId="1" xfId="0" applyNumberFormat="1" applyFont="1" applyFill="1" applyBorder="1"/>
    <xf numFmtId="168"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6" fillId="4" borderId="104" xfId="0" applyFont="1" applyFill="1" applyBorder="1" applyAlignment="1">
      <alignment horizontal="center" vertical="center" wrapText="1"/>
    </xf>
    <xf numFmtId="0" fontId="39" fillId="4" borderId="105" xfId="0" applyFont="1" applyFill="1" applyBorder="1" applyAlignment="1">
      <alignment horizontal="center" vertical="center" wrapText="1"/>
    </xf>
    <xf numFmtId="0" fontId="38" fillId="4" borderId="119" xfId="0" applyFont="1" applyFill="1" applyBorder="1" applyAlignment="1">
      <alignment horizontal="center" vertical="center"/>
    </xf>
    <xf numFmtId="0" fontId="29" fillId="3" borderId="108" xfId="0" applyFont="1" applyFill="1" applyBorder="1" applyAlignment="1">
      <alignment horizontal="left" vertical="center" wrapText="1"/>
    </xf>
    <xf numFmtId="0" fontId="12" fillId="0" borderId="109" xfId="0" applyFont="1" applyBorder="1" applyAlignment="1">
      <alignment vertical="center"/>
    </xf>
    <xf numFmtId="164" fontId="26" fillId="0" borderId="120" xfId="0" applyNumberFormat="1" applyFont="1" applyBorder="1" applyAlignment="1">
      <alignment horizontal="center" vertical="center"/>
    </xf>
    <xf numFmtId="164" fontId="26" fillId="0" borderId="121" xfId="0" applyNumberFormat="1" applyFont="1" applyBorder="1" applyAlignment="1">
      <alignment horizontal="center" vertical="center"/>
    </xf>
    <xf numFmtId="164" fontId="22" fillId="5" borderId="122" xfId="0" applyNumberFormat="1" applyFont="1" applyFill="1" applyBorder="1" applyAlignment="1">
      <alignment horizontal="center" vertical="center"/>
    </xf>
    <xf numFmtId="164" fontId="1" fillId="0" borderId="1" xfId="0" applyNumberFormat="1" applyFont="1" applyBorder="1"/>
    <xf numFmtId="0" fontId="1" fillId="0" borderId="1" xfId="0" applyFont="1" applyBorder="1"/>
    <xf numFmtId="0" fontId="26" fillId="0" borderId="109" xfId="0" applyFont="1" applyBorder="1" applyAlignment="1">
      <alignment horizontal="center" vertical="center" wrapText="1"/>
    </xf>
    <xf numFmtId="164" fontId="22" fillId="0" borderId="120" xfId="0" applyNumberFormat="1" applyFont="1" applyBorder="1" applyAlignment="1">
      <alignment horizontal="center" vertical="center"/>
    </xf>
    <xf numFmtId="164" fontId="22" fillId="0" borderId="114" xfId="0" applyNumberFormat="1" applyFont="1" applyBorder="1" applyAlignment="1">
      <alignment horizontal="center" vertical="center"/>
    </xf>
    <xf numFmtId="164" fontId="26" fillId="0" borderId="114" xfId="0" applyNumberFormat="1" applyFont="1" applyBorder="1" applyAlignment="1">
      <alignment horizontal="center" vertical="center"/>
    </xf>
    <xf numFmtId="0" fontId="29" fillId="3" borderId="113" xfId="0" applyFont="1" applyFill="1" applyBorder="1" applyAlignment="1">
      <alignment horizontal="left" vertical="center" wrapText="1"/>
    </xf>
    <xf numFmtId="0" fontId="29" fillId="3" borderId="123" xfId="0" applyFont="1" applyFill="1" applyBorder="1" applyAlignment="1">
      <alignment horizontal="left" vertical="center" wrapText="1"/>
    </xf>
    <xf numFmtId="164" fontId="26" fillId="0" borderId="124" xfId="0" applyNumberFormat="1" applyFont="1" applyBorder="1" applyAlignment="1">
      <alignment horizontal="center" vertical="center"/>
    </xf>
    <xf numFmtId="0" fontId="29" fillId="3" borderId="125" xfId="0" applyFont="1" applyFill="1" applyBorder="1" applyAlignment="1">
      <alignment horizontal="left" vertical="center" wrapText="1"/>
    </xf>
    <xf numFmtId="0" fontId="12" fillId="0" borderId="109" xfId="0" applyFont="1" applyBorder="1" applyAlignment="1">
      <alignment horizontal="center" vertical="center"/>
    </xf>
    <xf numFmtId="164" fontId="26" fillId="0" borderId="126" xfId="0" applyNumberFormat="1" applyFont="1" applyBorder="1" applyAlignment="1">
      <alignment horizontal="center" vertical="center"/>
    </xf>
    <xf numFmtId="0" fontId="29" fillId="3" borderId="113" xfId="0" applyFont="1" applyFill="1" applyBorder="1" applyAlignment="1">
      <alignment vertical="center"/>
    </xf>
    <xf numFmtId="165" fontId="26" fillId="0" borderId="114" xfId="0" applyNumberFormat="1" applyFont="1" applyBorder="1" applyAlignment="1">
      <alignment horizontal="center" vertical="center"/>
    </xf>
    <xf numFmtId="164" fontId="26" fillId="5" borderId="127" xfId="0" applyNumberFormat="1" applyFont="1" applyFill="1" applyBorder="1" applyAlignment="1">
      <alignment horizontal="center" vertical="center"/>
    </xf>
    <xf numFmtId="0" fontId="29" fillId="3" borderId="108" xfId="0" applyFont="1" applyFill="1" applyBorder="1" applyAlignment="1">
      <alignment vertical="center"/>
    </xf>
    <xf numFmtId="164" fontId="22" fillId="5" borderId="128" xfId="0" applyNumberFormat="1" applyFont="1" applyFill="1" applyBorder="1" applyAlignment="1">
      <alignment horizontal="center" vertical="center"/>
    </xf>
    <xf numFmtId="165" fontId="40" fillId="2" borderId="1" xfId="0" applyNumberFormat="1" applyFont="1" applyFill="1" applyBorder="1" applyAlignment="1">
      <alignment horizontal="center" vertical="center"/>
    </xf>
    <xf numFmtId="169" fontId="40" fillId="2" borderId="1" xfId="0" applyNumberFormat="1" applyFont="1" applyFill="1" applyBorder="1" applyAlignment="1">
      <alignment horizontal="center" vertical="center"/>
    </xf>
    <xf numFmtId="169" fontId="34" fillId="2" borderId="1" xfId="0" applyNumberFormat="1" applyFont="1" applyFill="1" applyBorder="1" applyAlignment="1">
      <alignment horizontal="center" vertical="center"/>
    </xf>
    <xf numFmtId="0" fontId="27" fillId="0" borderId="0" xfId="0" applyFont="1"/>
    <xf numFmtId="0" fontId="38" fillId="4" borderId="129" xfId="0" applyFont="1" applyFill="1" applyBorder="1" applyAlignment="1">
      <alignment horizontal="right" vertical="center"/>
    </xf>
    <xf numFmtId="164" fontId="22" fillId="5" borderId="130" xfId="0" applyNumberFormat="1" applyFont="1" applyFill="1" applyBorder="1" applyAlignment="1">
      <alignment horizontal="center" vertical="center"/>
    </xf>
    <xf numFmtId="0" fontId="1" fillId="2" borderId="1" xfId="0" applyFont="1" applyFill="1" applyBorder="1" applyAlignment="1">
      <alignment horizontal="right" vertical="center"/>
    </xf>
    <xf numFmtId="165" fontId="34" fillId="2" borderId="1" xfId="0" applyNumberFormat="1" applyFont="1" applyFill="1" applyBorder="1" applyAlignment="1">
      <alignment horizontal="center" vertical="center"/>
    </xf>
    <xf numFmtId="0" fontId="1" fillId="0" borderId="0" xfId="0" applyFont="1"/>
    <xf numFmtId="0" fontId="38" fillId="4" borderId="129" xfId="0" applyFont="1" applyFill="1" applyBorder="1" applyAlignment="1">
      <alignment horizontal="right" vertical="center" wrapText="1"/>
    </xf>
    <xf numFmtId="164" fontId="22" fillId="2" borderId="130" xfId="0" applyNumberFormat="1" applyFont="1" applyFill="1" applyBorder="1" applyAlignment="1">
      <alignment horizontal="center" vertical="center"/>
    </xf>
    <xf numFmtId="164" fontId="22" fillId="5" borderId="131"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0" fontId="12" fillId="0" borderId="132" xfId="0" applyNumberFormat="1" applyFont="1" applyBorder="1" applyAlignment="1">
      <alignment horizontal="right"/>
    </xf>
    <xf numFmtId="0" fontId="41" fillId="0" borderId="0" xfId="0" applyFont="1" applyAlignment="1">
      <alignment horizontal="right"/>
    </xf>
    <xf numFmtId="10" fontId="12" fillId="5" borderId="135" xfId="0" applyNumberFormat="1" applyFont="1" applyFill="1" applyBorder="1" applyAlignment="1">
      <alignment horizontal="right"/>
    </xf>
    <xf numFmtId="1" fontId="12" fillId="0" borderId="132" xfId="0" applyNumberFormat="1" applyFont="1" applyBorder="1" applyAlignment="1">
      <alignment horizontal="right"/>
    </xf>
    <xf numFmtId="0" fontId="12" fillId="0" borderId="132" xfId="0" applyFont="1" applyBorder="1" applyAlignment="1">
      <alignment horizontal="right"/>
    </xf>
    <xf numFmtId="0" fontId="26" fillId="2" borderId="1" xfId="0" applyFont="1" applyFill="1" applyBorder="1" applyAlignment="1">
      <alignment vertical="center" wrapText="1"/>
    </xf>
    <xf numFmtId="170" fontId="12" fillId="5" borderId="140" xfId="0" applyNumberFormat="1" applyFont="1" applyFill="1" applyBorder="1" applyAlignment="1">
      <alignment horizontal="right"/>
    </xf>
    <xf numFmtId="1" fontId="12" fillId="5" borderId="142" xfId="0" applyNumberFormat="1" applyFont="1" applyFill="1" applyBorder="1" applyAlignment="1">
      <alignment horizontal="right"/>
    </xf>
    <xf numFmtId="170" fontId="12" fillId="5" borderId="142" xfId="0" applyNumberFormat="1" applyFont="1" applyFill="1" applyBorder="1" applyAlignment="1">
      <alignment horizontal="right"/>
    </xf>
    <xf numFmtId="170" fontId="12" fillId="5" borderId="143" xfId="0" applyNumberFormat="1" applyFont="1" applyFill="1" applyBorder="1" applyAlignment="1">
      <alignment horizontal="right"/>
    </xf>
    <xf numFmtId="0" fontId="41" fillId="4" borderId="144" xfId="0" applyFont="1" applyFill="1" applyBorder="1" applyAlignment="1">
      <alignment horizontal="center" wrapText="1"/>
    </xf>
    <xf numFmtId="0" fontId="41" fillId="4" borderId="145" xfId="0" applyFont="1" applyFill="1" applyBorder="1" applyAlignment="1">
      <alignment horizontal="center" wrapText="1"/>
    </xf>
    <xf numFmtId="0" fontId="41" fillId="4" borderId="146" xfId="0" applyFont="1" applyFill="1" applyBorder="1" applyAlignment="1">
      <alignment horizontal="center" wrapText="1"/>
    </xf>
    <xf numFmtId="1" fontId="12" fillId="5" borderId="147" xfId="0" applyNumberFormat="1" applyFont="1" applyFill="1" applyBorder="1" applyAlignment="1">
      <alignment horizontal="right"/>
    </xf>
    <xf numFmtId="0" fontId="12" fillId="5" borderId="1" xfId="0" applyFont="1" applyFill="1" applyBorder="1" applyAlignment="1">
      <alignment horizontal="right"/>
    </xf>
    <xf numFmtId="170" fontId="12" fillId="5" borderId="1" xfId="0" applyNumberFormat="1" applyFont="1" applyFill="1" applyBorder="1" applyAlignment="1">
      <alignment horizontal="right"/>
    </xf>
    <xf numFmtId="170" fontId="12" fillId="5" borderId="135" xfId="0" applyNumberFormat="1" applyFont="1" applyFill="1" applyBorder="1" applyAlignment="1">
      <alignment horizontal="right"/>
    </xf>
    <xf numFmtId="1" fontId="12" fillId="5" borderId="148" xfId="0" applyNumberFormat="1" applyFont="1" applyFill="1" applyBorder="1" applyAlignment="1">
      <alignment horizontal="right"/>
    </xf>
    <xf numFmtId="0" fontId="12" fillId="5" borderId="149" xfId="0" applyFont="1" applyFill="1" applyBorder="1" applyAlignment="1">
      <alignment horizontal="right"/>
    </xf>
    <xf numFmtId="170" fontId="12" fillId="5" borderId="149" xfId="0" applyNumberFormat="1" applyFont="1" applyFill="1" applyBorder="1" applyAlignment="1">
      <alignment horizontal="right"/>
    </xf>
    <xf numFmtId="170" fontId="12" fillId="5" borderId="110" xfId="0" applyNumberFormat="1" applyFont="1" applyFill="1" applyBorder="1" applyAlignment="1">
      <alignment horizontal="right"/>
    </xf>
    <xf numFmtId="1" fontId="1" fillId="0" borderId="0" xfId="0" applyNumberFormat="1" applyFont="1" applyAlignment="1">
      <alignment horizontal="right"/>
    </xf>
    <xf numFmtId="0" fontId="1" fillId="0" borderId="0" xfId="0" applyFont="1" applyAlignment="1">
      <alignment horizontal="right"/>
    </xf>
    <xf numFmtId="170" fontId="1" fillId="0" borderId="0" xfId="0" applyNumberFormat="1" applyFont="1" applyAlignment="1">
      <alignment horizontal="right"/>
    </xf>
    <xf numFmtId="0" fontId="12" fillId="2" borderId="1" xfId="0" applyFont="1" applyFill="1" applyBorder="1"/>
    <xf numFmtId="0" fontId="12" fillId="2" borderId="150"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51"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8"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51" xfId="0" applyFont="1" applyFill="1" applyBorder="1" applyAlignment="1">
      <alignment horizontal="center"/>
    </xf>
    <xf numFmtId="0" fontId="22" fillId="2" borderId="151" xfId="0" applyFont="1" applyFill="1" applyBorder="1" applyAlignment="1">
      <alignment horizontal="left" vertical="center"/>
    </xf>
    <xf numFmtId="0" fontId="25" fillId="2" borderId="150" xfId="0" applyFont="1" applyFill="1" applyBorder="1" applyAlignment="1">
      <alignment horizontal="left" vertical="center"/>
    </xf>
    <xf numFmtId="0" fontId="25" fillId="2" borderId="150" xfId="0" applyFont="1" applyFill="1" applyBorder="1" applyAlignment="1">
      <alignment horizontal="center"/>
    </xf>
    <xf numFmtId="0" fontId="12" fillId="2" borderId="150" xfId="0" applyFont="1" applyFill="1" applyBorder="1"/>
    <xf numFmtId="0" fontId="12" fillId="2" borderId="1" xfId="0" applyFont="1" applyFill="1" applyBorder="1" applyAlignment="1">
      <alignment horizontal="left"/>
    </xf>
    <xf numFmtId="0" fontId="12" fillId="2" borderId="154" xfId="0" applyFont="1" applyFill="1" applyBorder="1" applyAlignment="1">
      <alignment horizontal="left"/>
    </xf>
    <xf numFmtId="0" fontId="25" fillId="0" borderId="151" xfId="0" applyFont="1" applyBorder="1" applyAlignment="1">
      <alignment vertical="center"/>
    </xf>
    <xf numFmtId="0" fontId="25" fillId="2" borderId="151" xfId="0" applyFont="1" applyFill="1" applyBorder="1" applyAlignment="1">
      <alignment horizontal="center"/>
    </xf>
    <xf numFmtId="0" fontId="25" fillId="2" borderId="154" xfId="0" applyFont="1" applyFill="1" applyBorder="1"/>
    <xf numFmtId="0" fontId="25" fillId="2" borderId="155" xfId="0" applyFont="1" applyFill="1" applyBorder="1" applyAlignment="1">
      <alignment horizontal="center"/>
    </xf>
    <xf numFmtId="0" fontId="45" fillId="2" borderId="1" xfId="0" applyFont="1" applyFill="1" applyBorder="1" applyAlignment="1">
      <alignment horizontal="center"/>
    </xf>
    <xf numFmtId="0" fontId="12" fillId="2" borderId="157" xfId="0" applyFont="1" applyFill="1" applyBorder="1" applyAlignment="1">
      <alignment vertical="center"/>
    </xf>
    <xf numFmtId="0" fontId="36" fillId="4" borderId="151" xfId="0" applyFont="1" applyFill="1" applyBorder="1" applyAlignment="1">
      <alignment horizontal="center" vertical="center"/>
    </xf>
    <xf numFmtId="0" fontId="38" fillId="4" borderId="151" xfId="0" applyFont="1" applyFill="1" applyBorder="1" applyAlignment="1">
      <alignment horizontal="center" vertical="center" wrapText="1"/>
    </xf>
    <xf numFmtId="0" fontId="38" fillId="4" borderId="151" xfId="0" applyFont="1" applyFill="1" applyBorder="1" applyAlignment="1">
      <alignment horizontal="center" vertical="center"/>
    </xf>
    <xf numFmtId="0" fontId="12" fillId="2" borderId="1" xfId="0" applyFont="1" applyFill="1" applyBorder="1" applyAlignment="1">
      <alignment vertical="center"/>
    </xf>
    <xf numFmtId="0" fontId="12" fillId="2" borderId="157" xfId="0" applyFont="1" applyFill="1" applyBorder="1"/>
    <xf numFmtId="0" fontId="26" fillId="3" borderId="151" xfId="0" applyFont="1" applyFill="1" applyBorder="1" applyAlignment="1">
      <alignment vertical="center"/>
    </xf>
    <xf numFmtId="0" fontId="26" fillId="2" borderId="151" xfId="0" applyFont="1" applyFill="1" applyBorder="1" applyAlignment="1">
      <alignment vertical="center"/>
    </xf>
    <xf numFmtId="165" fontId="26" fillId="2" borderId="151" xfId="0" applyNumberFormat="1" applyFont="1" applyFill="1" applyBorder="1" applyAlignment="1">
      <alignment horizontal="center" vertical="center"/>
    </xf>
    <xf numFmtId="172" fontId="26" fillId="2" borderId="151" xfId="0" applyNumberFormat="1" applyFont="1" applyFill="1" applyBorder="1" applyAlignment="1">
      <alignment horizontal="center" vertical="center"/>
    </xf>
    <xf numFmtId="165" fontId="26" fillId="5" borderId="151" xfId="0" applyNumberFormat="1" applyFont="1" applyFill="1" applyBorder="1" applyAlignment="1">
      <alignment horizontal="center" vertical="center"/>
    </xf>
    <xf numFmtId="0" fontId="25" fillId="2" borderId="157" xfId="0" applyFont="1" applyFill="1" applyBorder="1"/>
    <xf numFmtId="165" fontId="22" fillId="5" borderId="151"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8" fontId="25" fillId="2" borderId="1" xfId="0" applyNumberFormat="1" applyFont="1" applyFill="1" applyBorder="1"/>
    <xf numFmtId="0" fontId="26" fillId="3" borderId="151" xfId="0" applyFont="1" applyFill="1" applyBorder="1" applyAlignment="1">
      <alignment horizontal="left" vertical="center" wrapText="1"/>
    </xf>
    <xf numFmtId="172" fontId="26" fillId="5" borderId="151"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0" fontId="25" fillId="0" borderId="0" xfId="0" applyFont="1"/>
    <xf numFmtId="0" fontId="38" fillId="4" borderId="151" xfId="0" applyFont="1" applyFill="1" applyBorder="1" applyAlignment="1">
      <alignment horizontal="right" vertical="center"/>
    </xf>
    <xf numFmtId="0" fontId="12" fillId="2" borderId="1" xfId="0" applyFont="1" applyFill="1" applyBorder="1" applyAlignment="1">
      <alignment horizontal="right" vertical="center"/>
    </xf>
    <xf numFmtId="165" fontId="22" fillId="2" borderId="1" xfId="0" applyNumberFormat="1" applyFont="1" applyFill="1" applyBorder="1" applyAlignment="1">
      <alignment horizontal="center" vertical="center"/>
    </xf>
    <xf numFmtId="0" fontId="12" fillId="0" borderId="0" xfId="0" applyFont="1"/>
    <xf numFmtId="0" fontId="38" fillId="4" borderId="151" xfId="0" applyFont="1" applyFill="1" applyBorder="1" applyAlignment="1">
      <alignment horizontal="right" vertical="center" wrapText="1"/>
    </xf>
    <xf numFmtId="165" fontId="22" fillId="2" borderId="151"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3" fillId="0" borderId="97" xfId="0" applyFont="1" applyBorder="1"/>
    <xf numFmtId="0" fontId="1" fillId="2" borderId="97" xfId="0" applyFont="1" applyFill="1" applyBorder="1"/>
    <xf numFmtId="164" fontId="26" fillId="0" borderId="157" xfId="0" applyNumberFormat="1" applyFont="1" applyBorder="1" applyAlignment="1">
      <alignment horizontal="center" vertical="center"/>
    </xf>
    <xf numFmtId="164" fontId="26" fillId="0" borderId="127" xfId="0" applyNumberFormat="1" applyFont="1" applyBorder="1" applyAlignment="1">
      <alignment horizontal="center" vertical="center"/>
    </xf>
    <xf numFmtId="0" fontId="2" fillId="2" borderId="97" xfId="0" applyFont="1" applyFill="1" applyBorder="1" applyAlignment="1">
      <alignment horizontal="left" vertical="top"/>
    </xf>
    <xf numFmtId="0" fontId="1" fillId="2" borderId="97" xfId="0" applyFont="1" applyFill="1" applyBorder="1" applyAlignment="1">
      <alignment horizontal="center" vertical="top" wrapText="1"/>
    </xf>
    <xf numFmtId="0" fontId="48" fillId="9" borderId="167" xfId="0" applyFont="1" applyFill="1" applyBorder="1" applyAlignment="1">
      <alignment horizontal="center" vertical="center" wrapText="1"/>
    </xf>
    <xf numFmtId="0" fontId="48" fillId="9" borderId="168" xfId="0" applyFont="1" applyFill="1" applyBorder="1" applyAlignment="1">
      <alignment horizontal="center" vertical="center" wrapText="1"/>
    </xf>
    <xf numFmtId="0" fontId="48" fillId="9" borderId="169" xfId="0" applyFont="1" applyFill="1" applyBorder="1" applyAlignment="1">
      <alignment horizontal="center" vertical="center" wrapText="1"/>
    </xf>
    <xf numFmtId="0" fontId="49" fillId="9" borderId="170" xfId="0" applyFont="1" applyFill="1" applyBorder="1" applyAlignment="1">
      <alignment horizontal="center" vertical="center" wrapText="1"/>
    </xf>
    <xf numFmtId="0" fontId="49" fillId="9" borderId="166" xfId="0" applyFont="1" applyFill="1" applyBorder="1" applyAlignment="1">
      <alignment horizontal="center" vertical="center" wrapText="1"/>
    </xf>
    <xf numFmtId="0" fontId="49" fillId="9" borderId="171" xfId="0" applyFont="1" applyFill="1" applyBorder="1" applyAlignment="1">
      <alignment horizontal="center" vertical="center" wrapText="1"/>
    </xf>
    <xf numFmtId="0" fontId="49" fillId="9" borderId="172" xfId="0" applyFont="1" applyFill="1" applyBorder="1" applyAlignment="1">
      <alignment horizontal="center" vertical="center" wrapText="1"/>
    </xf>
    <xf numFmtId="0" fontId="49" fillId="9" borderId="175" xfId="0" applyFont="1" applyFill="1" applyBorder="1" applyAlignment="1">
      <alignment horizontal="center" vertical="center" wrapText="1"/>
    </xf>
    <xf numFmtId="0" fontId="49" fillId="9" borderId="176" xfId="0" applyFont="1" applyFill="1" applyBorder="1" applyAlignment="1">
      <alignment horizontal="center" vertical="center" wrapText="1"/>
    </xf>
    <xf numFmtId="0" fontId="26" fillId="0" borderId="97" xfId="0" applyFont="1" applyBorder="1" applyAlignment="1">
      <alignment horizontal="center" vertical="center" wrapText="1"/>
    </xf>
    <xf numFmtId="164" fontId="26" fillId="0" borderId="97" xfId="0" applyNumberFormat="1" applyFont="1" applyBorder="1" applyAlignment="1">
      <alignment horizontal="center" vertical="center"/>
    </xf>
    <xf numFmtId="0" fontId="20" fillId="10" borderId="1" xfId="0" applyFont="1" applyFill="1" applyBorder="1" applyAlignment="1">
      <alignment vertical="center"/>
    </xf>
    <xf numFmtId="0" fontId="16" fillId="10" borderId="1" xfId="0" applyFont="1" applyFill="1" applyBorder="1" applyAlignment="1">
      <alignment vertical="center"/>
    </xf>
    <xf numFmtId="0" fontId="17" fillId="10" borderId="1" xfId="0" applyFont="1" applyFill="1" applyBorder="1" applyAlignment="1">
      <alignment vertical="center"/>
    </xf>
    <xf numFmtId="0" fontId="29" fillId="11" borderId="125" xfId="0" applyFont="1" applyFill="1" applyBorder="1" applyAlignment="1">
      <alignment horizontal="left" vertical="center" wrapText="1"/>
    </xf>
    <xf numFmtId="164" fontId="26" fillId="5" borderId="178" xfId="0" applyNumberFormat="1" applyFont="1" applyFill="1" applyBorder="1" applyAlignment="1">
      <alignment horizontal="center" vertical="center"/>
    </xf>
    <xf numFmtId="164" fontId="22" fillId="5" borderId="179" xfId="0" applyNumberFormat="1" applyFont="1" applyFill="1" applyBorder="1" applyAlignment="1">
      <alignment horizontal="center" vertical="center"/>
    </xf>
    <xf numFmtId="164" fontId="26" fillId="0" borderId="165" xfId="0" applyNumberFormat="1" applyFont="1" applyBorder="1" applyAlignment="1">
      <alignment horizontal="center" vertical="center"/>
    </xf>
    <xf numFmtId="0" fontId="13" fillId="0" borderId="12" xfId="0" applyFont="1" applyBorder="1" applyAlignment="1">
      <alignment horizontal="center"/>
    </xf>
    <xf numFmtId="0" fontId="13" fillId="0" borderId="97" xfId="0" applyFont="1" applyBorder="1" applyAlignment="1">
      <alignment horizontal="center"/>
    </xf>
    <xf numFmtId="0" fontId="18" fillId="0" borderId="97" xfId="0" applyFont="1" applyBorder="1" applyAlignment="1">
      <alignment horizontal="center"/>
    </xf>
    <xf numFmtId="0" fontId="1" fillId="0" borderId="97" xfId="0" applyFont="1" applyBorder="1"/>
    <xf numFmtId="0" fontId="32" fillId="0" borderId="12" xfId="0" applyFont="1" applyBorder="1" applyAlignment="1">
      <alignment horizontal="center"/>
    </xf>
    <xf numFmtId="0" fontId="32" fillId="0" borderId="97" xfId="0" applyFont="1" applyBorder="1" applyAlignment="1">
      <alignment horizontal="center"/>
    </xf>
    <xf numFmtId="3" fontId="13" fillId="0" borderId="97" xfId="0" applyNumberFormat="1" applyFont="1" applyBorder="1"/>
    <xf numFmtId="164" fontId="26" fillId="0" borderId="154" xfId="0" applyNumberFormat="1" applyFont="1" applyBorder="1" applyAlignment="1">
      <alignment horizontal="center" vertical="center"/>
    </xf>
    <xf numFmtId="169" fontId="40" fillId="0" borderId="97" xfId="0" applyNumberFormat="1" applyFont="1" applyBorder="1" applyAlignment="1">
      <alignment horizontal="center" vertical="center"/>
    </xf>
    <xf numFmtId="165" fontId="34" fillId="0" borderId="97" xfId="0" applyNumberFormat="1" applyFont="1" applyBorder="1" applyAlignment="1">
      <alignment horizontal="center" vertical="center"/>
    </xf>
    <xf numFmtId="0" fontId="13" fillId="0" borderId="59" xfId="0" applyFont="1" applyBorder="1" applyAlignment="1">
      <alignment horizontal="center"/>
    </xf>
    <xf numFmtId="0" fontId="13" fillId="2" borderId="2" xfId="0" applyFont="1" applyFill="1" applyBorder="1" applyAlignment="1">
      <alignment horizontal="left" vertical="top" wrapText="1"/>
    </xf>
    <xf numFmtId="0" fontId="3" fillId="0" borderId="3" xfId="0" applyFont="1" applyBorder="1"/>
    <xf numFmtId="0" fontId="3" fillId="0" borderId="4" xfId="0" applyFont="1" applyBorder="1"/>
    <xf numFmtId="0" fontId="12"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4" fillId="3" borderId="2" xfId="0" applyFont="1" applyFill="1" applyBorder="1" applyAlignment="1">
      <alignment horizontal="center"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49" fillId="9" borderId="173" xfId="0" applyFont="1" applyFill="1" applyBorder="1" applyAlignment="1">
      <alignment horizontal="center" vertical="center" wrapText="1"/>
    </xf>
    <xf numFmtId="0" fontId="49" fillId="9" borderId="174" xfId="0" applyFont="1" applyFill="1" applyBorder="1" applyAlignment="1">
      <alignment horizontal="center" vertical="center" wrapText="1"/>
    </xf>
    <xf numFmtId="0" fontId="24" fillId="0" borderId="32" xfId="0" applyFont="1" applyBorder="1" applyAlignment="1">
      <alignment horizontal="left" vertical="center" wrapText="1"/>
    </xf>
    <xf numFmtId="0" fontId="0" fillId="0" borderId="0" xfId="0"/>
    <xf numFmtId="0" fontId="3" fillId="0" borderId="33" xfId="0" applyFont="1" applyBorder="1"/>
    <xf numFmtId="0" fontId="25" fillId="3" borderId="29" xfId="0" applyFont="1" applyFill="1" applyBorder="1" applyAlignment="1">
      <alignment horizontal="left" vertical="center" wrapText="1"/>
    </xf>
    <xf numFmtId="0" fontId="3" fillId="0" borderId="30" xfId="0" applyFont="1" applyBorder="1"/>
    <xf numFmtId="0" fontId="3" fillId="0" borderId="31" xfId="0" applyFont="1" applyBorder="1"/>
    <xf numFmtId="0" fontId="3" fillId="0" borderId="40" xfId="0" applyFont="1" applyBorder="1"/>
    <xf numFmtId="0" fontId="3" fillId="0" borderId="22" xfId="0" applyFont="1" applyBorder="1"/>
    <xf numFmtId="0" fontId="3" fillId="0" borderId="41" xfId="0" applyFont="1" applyBorder="1"/>
    <xf numFmtId="0" fontId="1" fillId="3" borderId="29" xfId="0" applyFont="1" applyFill="1" applyBorder="1" applyAlignment="1">
      <alignment horizontal="center"/>
    </xf>
    <xf numFmtId="0" fontId="22" fillId="5" borderId="42" xfId="0" applyFont="1" applyFill="1" applyBorder="1" applyAlignment="1">
      <alignment horizontal="left" vertical="center" wrapText="1"/>
    </xf>
    <xf numFmtId="0" fontId="3" fillId="0" borderId="43" xfId="0" applyFont="1" applyBorder="1"/>
    <xf numFmtId="0" fontId="3" fillId="0" borderId="44" xfId="0" applyFont="1" applyBorder="1"/>
    <xf numFmtId="0" fontId="12" fillId="5" borderId="42" xfId="0" applyFont="1" applyFill="1" applyBorder="1" applyAlignment="1">
      <alignment horizontal="center"/>
    </xf>
    <xf numFmtId="0" fontId="2" fillId="2" borderId="15" xfId="0" applyFont="1" applyFill="1" applyBorder="1" applyAlignment="1">
      <alignment horizontal="center" vertical="top"/>
    </xf>
    <xf numFmtId="0" fontId="3" fillId="0" borderId="16" xfId="0" applyFont="1" applyBorder="1"/>
    <xf numFmtId="0" fontId="3" fillId="0" borderId="17" xfId="0" applyFont="1" applyBorder="1"/>
    <xf numFmtId="0" fontId="2" fillId="2" borderId="2" xfId="0" applyFont="1" applyFill="1" applyBorder="1" applyAlignment="1">
      <alignment horizontal="left" vertical="top"/>
    </xf>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3"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27" xfId="0" applyFont="1" applyBorder="1"/>
    <xf numFmtId="0" fontId="3" fillId="0" borderId="28" xfId="0" applyFont="1" applyBorder="1"/>
    <xf numFmtId="0" fontId="21" fillId="4" borderId="29" xfId="0" applyFont="1" applyFill="1" applyBorder="1" applyAlignment="1">
      <alignment horizontal="left" vertical="center" wrapText="1"/>
    </xf>
    <xf numFmtId="0" fontId="3" fillId="0" borderId="32" xfId="0" applyFont="1" applyBorder="1"/>
    <xf numFmtId="0" fontId="3" fillId="0" borderId="34" xfId="0" applyFont="1" applyBorder="1"/>
    <xf numFmtId="0" fontId="3" fillId="0" borderId="35" xfId="0" applyFont="1" applyBorder="1"/>
    <xf numFmtId="0" fontId="3" fillId="0" borderId="36" xfId="0" applyFont="1" applyBorder="1"/>
    <xf numFmtId="0" fontId="21" fillId="4" borderId="29" xfId="0" applyFont="1" applyFill="1" applyBorder="1" applyAlignment="1">
      <alignment horizontal="center" vertical="center" wrapText="1"/>
    </xf>
    <xf numFmtId="0" fontId="12" fillId="0" borderId="32" xfId="0" applyFont="1" applyBorder="1" applyAlignment="1">
      <alignment horizontal="left" vertical="center" wrapText="1"/>
    </xf>
    <xf numFmtId="0" fontId="12" fillId="0" borderId="29" xfId="0" applyFont="1" applyBorder="1" applyAlignment="1">
      <alignment horizontal="left" vertical="top" wrapText="1"/>
    </xf>
    <xf numFmtId="3" fontId="12" fillId="0" borderId="52" xfId="0" applyNumberFormat="1" applyFont="1" applyBorder="1" applyAlignment="1">
      <alignment horizontal="left" vertical="center" wrapText="1"/>
    </xf>
    <xf numFmtId="0" fontId="3" fillId="0" borderId="53" xfId="0" applyFont="1" applyBorder="1"/>
    <xf numFmtId="0" fontId="3" fillId="0" borderId="54" xfId="0" applyFont="1" applyBorder="1"/>
    <xf numFmtId="0" fontId="26" fillId="0" borderId="52" xfId="0" applyFont="1" applyBorder="1" applyAlignment="1">
      <alignment horizontal="center" vertical="center" wrapText="1"/>
    </xf>
    <xf numFmtId="0" fontId="22" fillId="5" borderId="48" xfId="0" applyFont="1" applyFill="1" applyBorder="1" applyAlignment="1">
      <alignment horizontal="left" vertical="center" wrapText="1"/>
    </xf>
    <xf numFmtId="0" fontId="3" fillId="0" borderId="49" xfId="0" applyFont="1" applyBorder="1"/>
    <xf numFmtId="0" fontId="25" fillId="6" borderId="37" xfId="0" applyFont="1" applyFill="1" applyBorder="1" applyAlignment="1">
      <alignment horizontal="center" vertical="center" wrapText="1"/>
    </xf>
    <xf numFmtId="0" fontId="3" fillId="0" borderId="38" xfId="0" applyFont="1" applyBorder="1"/>
    <xf numFmtId="0" fontId="3" fillId="0" borderId="50" xfId="0" applyFont="1" applyBorder="1"/>
    <xf numFmtId="0" fontId="3" fillId="0" borderId="39" xfId="0" applyFont="1" applyBorder="1"/>
    <xf numFmtId="0" fontId="12" fillId="0" borderId="30" xfId="0" applyFont="1" applyBorder="1" applyAlignment="1">
      <alignment horizontal="left" vertical="top" wrapText="1"/>
    </xf>
    <xf numFmtId="3" fontId="25" fillId="7" borderId="52" xfId="0" applyNumberFormat="1" applyFont="1" applyFill="1" applyBorder="1" applyAlignment="1">
      <alignment horizontal="left" vertical="center" wrapText="1"/>
    </xf>
    <xf numFmtId="0" fontId="25" fillId="7" borderId="52" xfId="0" applyFont="1" applyFill="1" applyBorder="1" applyAlignment="1">
      <alignment horizontal="center" vertical="center" wrapText="1"/>
    </xf>
    <xf numFmtId="0" fontId="25" fillId="8"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25" fillId="8" borderId="42" xfId="0" applyFont="1" applyFill="1" applyBorder="1" applyAlignment="1">
      <alignment horizontal="center" vertical="center" wrapText="1"/>
    </xf>
    <xf numFmtId="0" fontId="28" fillId="5" borderId="48" xfId="0" applyFont="1" applyFill="1" applyBorder="1" applyAlignment="1">
      <alignment horizontal="left" vertical="center" wrapText="1"/>
    </xf>
    <xf numFmtId="0" fontId="13" fillId="5" borderId="48" xfId="0" applyFont="1" applyFill="1" applyBorder="1" applyAlignment="1">
      <alignment horizontal="center"/>
    </xf>
    <xf numFmtId="0" fontId="28" fillId="0" borderId="60" xfId="0" applyFont="1" applyBorder="1" applyAlignment="1">
      <alignment horizontal="center" vertical="center" wrapText="1"/>
    </xf>
    <xf numFmtId="0" fontId="3" fillId="0" borderId="61" xfId="0" applyFont="1" applyBorder="1"/>
    <xf numFmtId="0" fontId="3" fillId="0" borderId="62" xfId="0" applyFont="1" applyBorder="1"/>
    <xf numFmtId="0" fontId="13" fillId="0" borderId="64" xfId="0" applyFont="1" applyBorder="1" applyAlignment="1">
      <alignment horizontal="center" vertical="top" wrapText="1"/>
    </xf>
    <xf numFmtId="0" fontId="3" fillId="0" borderId="65" xfId="0" applyFont="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29" fillId="0" borderId="60" xfId="0" applyFont="1" applyBorder="1" applyAlignment="1">
      <alignment horizontal="center" vertical="center" wrapText="1"/>
    </xf>
    <xf numFmtId="0" fontId="13" fillId="5" borderId="60" xfId="0" applyFont="1" applyFill="1" applyBorder="1" applyAlignment="1">
      <alignment horizontal="center"/>
    </xf>
    <xf numFmtId="0" fontId="28" fillId="5" borderId="60" xfId="0" applyFont="1" applyFill="1" applyBorder="1" applyAlignment="1">
      <alignment horizontal="left" vertical="center" wrapText="1"/>
    </xf>
    <xf numFmtId="0" fontId="12" fillId="5" borderId="45" xfId="0" applyFont="1" applyFill="1" applyBorder="1" applyAlignment="1">
      <alignment horizontal="center" wrapText="1"/>
    </xf>
    <xf numFmtId="0" fontId="3" fillId="0" borderId="46" xfId="0" applyFont="1" applyBorder="1"/>
    <xf numFmtId="0" fontId="3" fillId="0" borderId="47" xfId="0" applyFont="1" applyBorder="1"/>
    <xf numFmtId="0" fontId="12" fillId="0" borderId="29" xfId="0" applyFont="1" applyBorder="1" applyAlignment="1">
      <alignment horizontal="left" vertical="center" wrapText="1"/>
    </xf>
    <xf numFmtId="0" fontId="12" fillId="0" borderId="32" xfId="0" applyFont="1" applyBorder="1" applyAlignment="1">
      <alignment horizontal="left" vertical="top" wrapText="1"/>
    </xf>
    <xf numFmtId="0" fontId="31" fillId="4" borderId="29" xfId="0" applyFont="1" applyFill="1" applyBorder="1" applyAlignment="1">
      <alignment horizontal="left" vertical="center" wrapText="1"/>
    </xf>
    <xf numFmtId="0" fontId="31" fillId="4" borderId="29" xfId="0" applyFont="1" applyFill="1" applyBorder="1" applyAlignment="1">
      <alignment horizontal="center" vertical="center" wrapText="1"/>
    </xf>
    <xf numFmtId="0" fontId="22" fillId="5" borderId="72" xfId="0" applyFont="1" applyFill="1" applyBorder="1" applyAlignment="1">
      <alignment horizontal="left" vertical="center" wrapText="1"/>
    </xf>
    <xf numFmtId="0" fontId="3" fillId="0" borderId="73" xfId="0" applyFont="1" applyBorder="1"/>
    <xf numFmtId="0" fontId="3" fillId="0" borderId="74" xfId="0" applyFont="1" applyBorder="1"/>
    <xf numFmtId="0" fontId="12" fillId="5" borderId="75" xfId="0" applyFont="1" applyFill="1" applyBorder="1" applyAlignment="1">
      <alignment horizontal="center" vertical="top" wrapText="1"/>
    </xf>
    <xf numFmtId="0" fontId="3" fillId="0" borderId="76" xfId="0" applyFont="1" applyBorder="1"/>
    <xf numFmtId="0" fontId="3" fillId="0" borderId="77" xfId="0" applyFont="1" applyBorder="1"/>
    <xf numFmtId="0" fontId="12" fillId="0" borderId="78" xfId="0" applyFont="1" applyBorder="1" applyAlignment="1">
      <alignment horizontal="left" vertical="center" wrapText="1"/>
    </xf>
    <xf numFmtId="0" fontId="3" fillId="0" borderId="79" xfId="0" applyFont="1" applyBorder="1"/>
    <xf numFmtId="0" fontId="3" fillId="0" borderId="80" xfId="0" applyFont="1" applyBorder="1"/>
    <xf numFmtId="0" fontId="12" fillId="0" borderId="81" xfId="0" applyFont="1" applyBorder="1" applyAlignment="1">
      <alignment horizontal="left" vertical="center" wrapText="1"/>
    </xf>
    <xf numFmtId="0" fontId="3" fillId="0" borderId="82" xfId="0" applyFont="1" applyBorder="1"/>
    <xf numFmtId="0" fontId="12" fillId="0" borderId="83" xfId="0" applyFont="1" applyBorder="1" applyAlignment="1">
      <alignment horizontal="left" vertical="center" wrapText="1"/>
    </xf>
    <xf numFmtId="0" fontId="3" fillId="0" borderId="84" xfId="0" applyFont="1" applyBorder="1"/>
    <xf numFmtId="0" fontId="22" fillId="5" borderId="85" xfId="0" applyFont="1" applyFill="1" applyBorder="1" applyAlignment="1">
      <alignment horizontal="left" vertical="center" wrapText="1"/>
    </xf>
    <xf numFmtId="0" fontId="3" fillId="0" borderId="86" xfId="0" applyFont="1" applyBorder="1"/>
    <xf numFmtId="0" fontId="3" fillId="0" borderId="87" xfId="0" applyFont="1" applyBorder="1"/>
    <xf numFmtId="0" fontId="12" fillId="5" borderId="88" xfId="0" applyFont="1" applyFill="1" applyBorder="1" applyAlignment="1">
      <alignment horizontal="center" wrapText="1"/>
    </xf>
    <xf numFmtId="0" fontId="3" fillId="0" borderId="89" xfId="0" applyFont="1" applyBorder="1"/>
    <xf numFmtId="0" fontId="12" fillId="0" borderId="30" xfId="0" applyFont="1" applyBorder="1" applyAlignment="1">
      <alignment horizontal="center" wrapText="1"/>
    </xf>
    <xf numFmtId="0" fontId="22" fillId="5" borderId="72" xfId="0" applyFont="1" applyFill="1" applyBorder="1" applyAlignment="1">
      <alignment vertical="center" wrapText="1"/>
    </xf>
    <xf numFmtId="0" fontId="3" fillId="0" borderId="90" xfId="0" applyFont="1" applyBorder="1"/>
    <xf numFmtId="0" fontId="12" fillId="0" borderId="30" xfId="0" applyFont="1" applyBorder="1" applyAlignment="1">
      <alignment horizontal="center" vertical="center" wrapText="1"/>
    </xf>
    <xf numFmtId="0" fontId="12" fillId="0" borderId="91" xfId="0" applyFont="1" applyBorder="1" applyAlignment="1">
      <alignment horizontal="center" wrapText="1"/>
    </xf>
    <xf numFmtId="0" fontId="3" fillId="0" borderId="81" xfId="0" applyFont="1" applyBorder="1"/>
    <xf numFmtId="0" fontId="3" fillId="0" borderId="95" xfId="0" applyFont="1" applyBorder="1"/>
    <xf numFmtId="0" fontId="12" fillId="0" borderId="81" xfId="0" applyFont="1" applyBorder="1" applyAlignment="1">
      <alignment horizontal="left" vertical="center"/>
    </xf>
    <xf numFmtId="0" fontId="12" fillId="5" borderId="88" xfId="0" applyFont="1" applyFill="1" applyBorder="1" applyAlignment="1">
      <alignment horizontal="center" vertical="top" wrapText="1"/>
    </xf>
    <xf numFmtId="0" fontId="12" fillId="0" borderId="94" xfId="0" applyFont="1" applyBorder="1" applyAlignment="1">
      <alignment horizontal="left" vertical="center" wrapText="1"/>
    </xf>
    <xf numFmtId="0" fontId="3" fillId="0" borderId="92" xfId="0" applyFont="1" applyBorder="1"/>
    <xf numFmtId="0" fontId="3" fillId="0" borderId="93" xfId="0" applyFont="1" applyBorder="1"/>
    <xf numFmtId="0" fontId="21" fillId="4" borderId="96" xfId="0" applyFont="1" applyFill="1" applyBorder="1" applyAlignment="1">
      <alignment horizontal="left" vertical="center" wrapText="1"/>
    </xf>
    <xf numFmtId="0" fontId="3" fillId="0" borderId="97" xfId="0" applyFont="1" applyBorder="1"/>
    <xf numFmtId="0" fontId="3" fillId="0" borderId="98" xfId="0" applyFont="1" applyBorder="1"/>
    <xf numFmtId="0" fontId="3" fillId="0" borderId="99" xfId="0" applyFont="1" applyBorder="1"/>
    <xf numFmtId="0" fontId="3" fillId="0" borderId="100" xfId="0" applyFont="1" applyBorder="1"/>
    <xf numFmtId="0" fontId="12" fillId="0" borderId="81" xfId="0" applyFont="1" applyBorder="1" applyAlignment="1">
      <alignment horizontal="left" vertical="top" wrapText="1"/>
    </xf>
    <xf numFmtId="0" fontId="12" fillId="0" borderId="94" xfId="0" applyFont="1" applyBorder="1" applyAlignment="1">
      <alignment horizontal="left" vertical="top" wrapText="1"/>
    </xf>
    <xf numFmtId="0" fontId="12" fillId="0" borderId="78" xfId="0" applyFont="1" applyBorder="1" applyAlignment="1">
      <alignment horizontal="left" vertical="top" wrapText="1"/>
    </xf>
    <xf numFmtId="0" fontId="3" fillId="0" borderId="94" xfId="0" applyFont="1" applyBorder="1"/>
    <xf numFmtId="0" fontId="22" fillId="5" borderId="45" xfId="0" applyFont="1" applyFill="1" applyBorder="1" applyAlignment="1">
      <alignment horizontal="left" vertical="center" wrapText="1"/>
    </xf>
    <xf numFmtId="0" fontId="12" fillId="5" borderId="45" xfId="0" applyFont="1" applyFill="1" applyBorder="1" applyAlignment="1">
      <alignment horizontal="center"/>
    </xf>
    <xf numFmtId="0" fontId="22" fillId="5" borderId="165" xfId="0" applyFont="1" applyFill="1" applyBorder="1" applyAlignment="1">
      <alignment horizontal="left" vertical="center" wrapText="1"/>
    </xf>
    <xf numFmtId="0" fontId="3" fillId="0" borderId="165" xfId="0" applyFont="1" applyBorder="1"/>
    <xf numFmtId="0" fontId="12" fillId="5" borderId="165" xfId="0" applyFont="1" applyFill="1" applyBorder="1" applyAlignment="1">
      <alignment horizontal="center"/>
    </xf>
    <xf numFmtId="0" fontId="12" fillId="0" borderId="165" xfId="0" applyFont="1" applyBorder="1" applyAlignment="1">
      <alignment horizontal="left" vertical="center" wrapText="1"/>
    </xf>
    <xf numFmtId="0" fontId="0" fillId="0" borderId="165" xfId="0" applyBorder="1"/>
    <xf numFmtId="49" fontId="12" fillId="0" borderId="165" xfId="0" applyNumberFormat="1" applyFont="1" applyBorder="1" applyAlignment="1">
      <alignment horizontal="left" vertical="top" wrapText="1"/>
    </xf>
    <xf numFmtId="49" fontId="3" fillId="0" borderId="165" xfId="0" applyNumberFormat="1" applyFont="1" applyBorder="1"/>
    <xf numFmtId="0" fontId="0" fillId="0" borderId="165" xfId="0" applyBorder="1" applyAlignment="1">
      <alignment wrapText="1"/>
    </xf>
    <xf numFmtId="0" fontId="3" fillId="0" borderId="165" xfId="0" applyFont="1" applyBorder="1" applyAlignment="1">
      <alignment wrapText="1"/>
    </xf>
    <xf numFmtId="49" fontId="3" fillId="0" borderId="165" xfId="0" applyNumberFormat="1" applyFont="1" applyBorder="1" applyAlignment="1">
      <alignment wrapText="1"/>
    </xf>
    <xf numFmtId="0" fontId="22" fillId="5" borderId="37" xfId="0" applyFont="1" applyFill="1" applyBorder="1" applyAlignment="1">
      <alignment horizontal="left" vertical="center" wrapText="1"/>
    </xf>
    <xf numFmtId="0" fontId="12" fillId="5" borderId="37" xfId="0" applyFont="1" applyFill="1" applyBorder="1" applyAlignment="1">
      <alignment horizontal="center"/>
    </xf>
    <xf numFmtId="0" fontId="39" fillId="4" borderId="45" xfId="0" applyFont="1" applyFill="1" applyBorder="1" applyAlignment="1">
      <alignment horizontal="right" vertical="center"/>
    </xf>
    <xf numFmtId="0" fontId="3" fillId="0" borderId="117" xfId="0" applyFont="1" applyBorder="1"/>
    <xf numFmtId="0" fontId="21" fillId="4" borderId="45" xfId="0" applyFont="1" applyFill="1" applyBorder="1" applyAlignment="1">
      <alignment horizontal="left" vertical="center"/>
    </xf>
    <xf numFmtId="0" fontId="22" fillId="0" borderId="45" xfId="0" applyFont="1" applyBorder="1" applyAlignment="1">
      <alignment horizontal="left" vertical="center"/>
    </xf>
    <xf numFmtId="0" fontId="26" fillId="2" borderId="45" xfId="0" applyFont="1" applyFill="1" applyBorder="1" applyAlignment="1">
      <alignment horizontal="left" vertical="top"/>
    </xf>
    <xf numFmtId="0" fontId="36" fillId="4" borderId="45" xfId="0" applyFont="1" applyFill="1" applyBorder="1" applyAlignment="1">
      <alignment horizontal="center" vertical="center"/>
    </xf>
    <xf numFmtId="0" fontId="33" fillId="2" borderId="15" xfId="0" applyFont="1" applyFill="1" applyBorder="1" applyAlignment="1">
      <alignment horizontal="center" vertical="top"/>
    </xf>
    <xf numFmtId="0" fontId="13" fillId="0" borderId="29" xfId="0" applyFont="1" applyBorder="1" applyAlignment="1">
      <alignment horizontal="left" vertical="center" wrapText="1"/>
    </xf>
    <xf numFmtId="0" fontId="26" fillId="0" borderId="102" xfId="0" applyFont="1" applyBorder="1" applyAlignment="1">
      <alignment vertical="center" wrapText="1"/>
    </xf>
    <xf numFmtId="0" fontId="26" fillId="0" borderId="177" xfId="0" applyFont="1" applyBorder="1" applyAlignment="1">
      <alignment vertical="center" wrapText="1"/>
    </xf>
    <xf numFmtId="0" fontId="3" fillId="0" borderId="103" xfId="0" applyFont="1" applyBorder="1"/>
    <xf numFmtId="0" fontId="26" fillId="0" borderId="102" xfId="0" applyFont="1" applyBorder="1" applyAlignment="1">
      <alignment horizontal="left" vertical="center" wrapText="1"/>
    </xf>
    <xf numFmtId="0" fontId="26" fillId="0" borderId="177" xfId="0" applyFont="1" applyBorder="1" applyAlignment="1">
      <alignment horizontal="left" vertical="center" wrapText="1"/>
    </xf>
    <xf numFmtId="0" fontId="11" fillId="2" borderId="29" xfId="0" applyFont="1" applyFill="1" applyBorder="1" applyAlignment="1">
      <alignment horizontal="left" vertical="top" wrapText="1"/>
    </xf>
    <xf numFmtId="0" fontId="21" fillId="4" borderId="37" xfId="0" applyFont="1" applyFill="1" applyBorder="1" applyAlignment="1">
      <alignment horizontal="right" vertical="center" wrapText="1"/>
    </xf>
    <xf numFmtId="0" fontId="36" fillId="4" borderId="37" xfId="0" applyFont="1" applyFill="1" applyBorder="1" applyAlignment="1">
      <alignment horizontal="center" vertical="center" wrapText="1"/>
    </xf>
    <xf numFmtId="0" fontId="12" fillId="0" borderId="32" xfId="0" applyFont="1" applyBorder="1" applyAlignment="1">
      <alignment horizontal="left"/>
    </xf>
    <xf numFmtId="0" fontId="42" fillId="4" borderId="133" xfId="0" applyFont="1" applyFill="1" applyBorder="1" applyAlignment="1">
      <alignment horizontal="center" vertical="center" wrapText="1"/>
    </xf>
    <xf numFmtId="0" fontId="3" fillId="0" borderId="134" xfId="0" applyFont="1" applyBorder="1"/>
    <xf numFmtId="0" fontId="12" fillId="0" borderId="34" xfId="0" applyFont="1" applyBorder="1" applyAlignment="1">
      <alignment horizontal="left"/>
    </xf>
    <xf numFmtId="171" fontId="22" fillId="2" borderId="136" xfId="0" applyNumberFormat="1" applyFont="1" applyFill="1" applyBorder="1" applyAlignment="1">
      <alignment horizontal="center" vertical="top" wrapText="1"/>
    </xf>
    <xf numFmtId="0" fontId="3" fillId="0" borderId="137" xfId="0" applyFont="1" applyBorder="1"/>
    <xf numFmtId="0" fontId="13" fillId="0" borderId="0" xfId="0" applyFont="1" applyAlignment="1">
      <alignment horizontal="left"/>
    </xf>
    <xf numFmtId="0" fontId="42" fillId="4" borderId="138" xfId="0" applyFont="1" applyFill="1" applyBorder="1" applyAlignment="1">
      <alignment horizontal="center" vertical="center" wrapText="1"/>
    </xf>
    <xf numFmtId="0" fontId="3" fillId="0" borderId="139" xfId="0" applyFont="1" applyBorder="1"/>
    <xf numFmtId="0" fontId="22" fillId="2" borderId="136" xfId="0" applyFont="1" applyFill="1" applyBorder="1" applyAlignment="1">
      <alignment horizontal="center" vertical="top" wrapText="1"/>
    </xf>
    <xf numFmtId="0" fontId="3" fillId="0" borderId="141" xfId="0" applyFont="1" applyBorder="1"/>
    <xf numFmtId="0" fontId="22" fillId="0" borderId="152" xfId="0" applyFont="1" applyBorder="1" applyAlignment="1">
      <alignment horizontal="left" vertical="center"/>
    </xf>
    <xf numFmtId="0" fontId="3" fillId="0" borderId="156" xfId="0" applyFont="1" applyBorder="1"/>
    <xf numFmtId="0" fontId="3" fillId="0" borderId="153" xfId="0" applyFont="1" applyBorder="1"/>
    <xf numFmtId="0" fontId="26" fillId="2" borderId="158" xfId="0" applyFont="1" applyFill="1" applyBorder="1" applyAlignment="1">
      <alignment horizontal="left" vertical="top"/>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26" fillId="2" borderId="152" xfId="0" applyFont="1" applyFill="1" applyBorder="1" applyAlignment="1">
      <alignment vertical="top" wrapText="1"/>
    </xf>
    <xf numFmtId="0" fontId="36" fillId="4" borderId="152" xfId="0" applyFont="1" applyFill="1" applyBorder="1" applyAlignment="1">
      <alignment horizontal="center" vertical="center"/>
    </xf>
    <xf numFmtId="0" fontId="22" fillId="5" borderId="152" xfId="0" applyFont="1" applyFill="1" applyBorder="1" applyAlignment="1">
      <alignment horizontal="right" vertical="center"/>
    </xf>
    <xf numFmtId="0" fontId="39" fillId="4" borderId="152" xfId="0" applyFont="1" applyFill="1" applyBorder="1" applyAlignment="1">
      <alignment horizontal="right" vertical="center"/>
    </xf>
    <xf numFmtId="0" fontId="21" fillId="4" borderId="152" xfId="0" applyFont="1" applyFill="1" applyBorder="1" applyAlignment="1">
      <alignment horizontal="left" vertical="center"/>
    </xf>
    <xf numFmtId="0" fontId="1" fillId="0" borderId="0" xfId="0" applyFont="1" applyAlignment="1">
      <alignment horizontal="left" vertical="top" wrapText="1"/>
    </xf>
    <xf numFmtId="0" fontId="1" fillId="2" borderId="164" xfId="0" applyFont="1" applyFill="1" applyBorder="1" applyAlignment="1">
      <alignment horizontal="left" vertical="top" wrapText="1"/>
    </xf>
    <xf numFmtId="0" fontId="29" fillId="3" borderId="125" xfId="0" applyFont="1" applyFill="1" applyBorder="1" applyAlignment="1">
      <alignment vertical="center" wrapText="1"/>
    </xf>
  </cellXfs>
  <cellStyles count="1">
    <cellStyle name="Обычный" xfId="0" builtinId="0"/>
  </cellStyles>
  <dxfs count="13">
    <dxf>
      <font>
        <color rgb="FFFF0000"/>
      </font>
      <fill>
        <patternFill patternType="none"/>
      </fill>
    </dxf>
    <dxf>
      <font>
        <color rgb="FFFF0000"/>
      </font>
      <fill>
        <patternFill patternType="none"/>
      </fill>
    </dxf>
    <dxf>
      <fill>
        <patternFill patternType="none"/>
      </fill>
      <border>
        <right style="thin">
          <color rgb="FF000000"/>
        </right>
        <bottom style="thin">
          <color rgb="FF000000"/>
        </bottom>
      </border>
    </dxf>
    <dxf>
      <fill>
        <patternFill patternType="none"/>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
      <fill>
        <patternFill patternType="solid">
          <fgColor rgb="FFFFFFFF"/>
          <bgColor rgb="FFFFFFFF"/>
        </patternFill>
      </fill>
    </dxf>
    <dxf>
      <fill>
        <patternFill patternType="none"/>
      </fill>
      <border>
        <bottom style="thin">
          <color rgb="FF000000"/>
        </bottom>
      </border>
    </dxf>
    <dxf>
      <fill>
        <patternFill patternType="none"/>
      </fill>
    </dxf>
    <dxf>
      <fill>
        <patternFill patternType="none"/>
      </fill>
      <border>
        <left style="thin">
          <color rgb="FF000000"/>
        </left>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19050</xdr:rowOff>
    </xdr:from>
    <xdr:ext cx="352425"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179313" y="3575213"/>
          <a:ext cx="333375" cy="409575"/>
        </a:xfrm>
        <a:prstGeom prst="rect">
          <a:avLst/>
        </a:prstGeom>
        <a:solidFill>
          <a:srgbClr val="55C0FF"/>
        </a:solidFill>
        <a:ln w="2540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10</xdr:row>
      <xdr:rowOff>19050</xdr:rowOff>
    </xdr:from>
    <xdr:ext cx="2200275"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4255388" y="3575213"/>
          <a:ext cx="2181225" cy="409575"/>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These cells auto-calculate and are locked so you can't edit them.</a:t>
          </a:r>
          <a:endParaRPr sz="1050" b="0" strike="noStrike">
            <a:latin typeface="Times New Roman"/>
            <a:ea typeface="Times New Roman"/>
            <a:cs typeface="Times New Roman"/>
            <a:sym typeface="Times New Roman"/>
          </a:endParaRPr>
        </a:p>
      </xdr:txBody>
    </xdr:sp>
    <xdr:clientData fLocksWithSheet="0"/>
  </xdr:oneCellAnchor>
  <xdr:oneCellAnchor>
    <xdr:from>
      <xdr:col>1</xdr:col>
      <xdr:colOff>0</xdr:colOff>
      <xdr:row>12</xdr:row>
      <xdr:rowOff>142875</xdr:rowOff>
    </xdr:from>
    <xdr:ext cx="352425" cy="419100"/>
    <xdr:sp macro="" textlink="">
      <xdr:nvSpPr>
        <xdr:cNvPr id="5" name="Shape 5">
          <a:extLst>
            <a:ext uri="{FF2B5EF4-FFF2-40B4-BE49-F238E27FC236}">
              <a16:creationId xmlns:a16="http://schemas.microsoft.com/office/drawing/2014/main" id="{00000000-0008-0000-0300-000005000000}"/>
            </a:ext>
          </a:extLst>
        </xdr:cNvPr>
        <xdr:cNvSpPr/>
      </xdr:nvSpPr>
      <xdr:spPr>
        <a:xfrm>
          <a:off x="5179313" y="3579975"/>
          <a:ext cx="333375" cy="40005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12</xdr:row>
      <xdr:rowOff>133350</xdr:rowOff>
    </xdr:from>
    <xdr:ext cx="2200275" cy="419100"/>
    <xdr:sp macro="" textlink="">
      <xdr:nvSpPr>
        <xdr:cNvPr id="6" name="Shape 6">
          <a:extLst>
            <a:ext uri="{FF2B5EF4-FFF2-40B4-BE49-F238E27FC236}">
              <a16:creationId xmlns:a16="http://schemas.microsoft.com/office/drawing/2014/main" id="{00000000-0008-0000-0300-000006000000}"/>
            </a:ext>
          </a:extLst>
        </xdr:cNvPr>
        <xdr:cNvSpPr/>
      </xdr:nvSpPr>
      <xdr:spPr>
        <a:xfrm>
          <a:off x="4255388" y="3579975"/>
          <a:ext cx="2181225" cy="400050"/>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Insert your own values into these cells</a:t>
          </a:r>
          <a:endParaRPr sz="1050" b="0" strike="noStrike">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12</xdr:row>
      <xdr:rowOff>76200</xdr:rowOff>
    </xdr:from>
    <xdr:ext cx="10715625" cy="1704975"/>
    <xdr:sp macro="" textlink="">
      <xdr:nvSpPr>
        <xdr:cNvPr id="7" name="Shape 7">
          <a:extLst>
            <a:ext uri="{FF2B5EF4-FFF2-40B4-BE49-F238E27FC236}">
              <a16:creationId xmlns:a16="http://schemas.microsoft.com/office/drawing/2014/main" id="{00000000-0008-0000-0500-000007000000}"/>
            </a:ext>
          </a:extLst>
        </xdr:cNvPr>
        <xdr:cNvSpPr/>
      </xdr:nvSpPr>
      <xdr:spPr>
        <a:xfrm>
          <a:off x="2475" y="2941800"/>
          <a:ext cx="10687050" cy="16764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295275</xdr:colOff>
      <xdr:row>25</xdr:row>
      <xdr:rowOff>133350</xdr:rowOff>
    </xdr:from>
    <xdr:ext cx="10706100" cy="1343025"/>
    <xdr:sp macro="" textlink="">
      <xdr:nvSpPr>
        <xdr:cNvPr id="8" name="Shape 8">
          <a:extLst>
            <a:ext uri="{FF2B5EF4-FFF2-40B4-BE49-F238E27FC236}">
              <a16:creationId xmlns:a16="http://schemas.microsoft.com/office/drawing/2014/main" id="{00000000-0008-0000-0500-000008000000}"/>
            </a:ext>
          </a:extLst>
        </xdr:cNvPr>
        <xdr:cNvSpPr/>
      </xdr:nvSpPr>
      <xdr:spPr>
        <a:xfrm>
          <a:off x="7238" y="3122775"/>
          <a:ext cx="10677525" cy="131445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323850</xdr:colOff>
      <xdr:row>39</xdr:row>
      <xdr:rowOff>19050</xdr:rowOff>
    </xdr:from>
    <xdr:ext cx="10668000" cy="1628775"/>
    <xdr:sp macro="" textlink="">
      <xdr:nvSpPr>
        <xdr:cNvPr id="9" name="Shape 9">
          <a:extLst>
            <a:ext uri="{FF2B5EF4-FFF2-40B4-BE49-F238E27FC236}">
              <a16:creationId xmlns:a16="http://schemas.microsoft.com/office/drawing/2014/main" id="{00000000-0008-0000-0500-000009000000}"/>
            </a:ext>
          </a:extLst>
        </xdr:cNvPr>
        <xdr:cNvSpPr/>
      </xdr:nvSpPr>
      <xdr:spPr>
        <a:xfrm>
          <a:off x="26288" y="2979900"/>
          <a:ext cx="10639425" cy="16002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54</xdr:row>
      <xdr:rowOff>-9525</xdr:rowOff>
    </xdr:from>
    <xdr:ext cx="10620375" cy="1181100"/>
    <xdr:sp macro="" textlink="">
      <xdr:nvSpPr>
        <xdr:cNvPr id="10" name="Shape 10">
          <a:extLst>
            <a:ext uri="{FF2B5EF4-FFF2-40B4-BE49-F238E27FC236}">
              <a16:creationId xmlns:a16="http://schemas.microsoft.com/office/drawing/2014/main" id="{00000000-0008-0000-0500-00000A000000}"/>
            </a:ext>
          </a:extLst>
        </xdr:cNvPr>
        <xdr:cNvSpPr/>
      </xdr:nvSpPr>
      <xdr:spPr>
        <a:xfrm>
          <a:off x="50100" y="3203738"/>
          <a:ext cx="10591800" cy="1152525"/>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55;&#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0"/>
  <sheetViews>
    <sheetView showGridLines="0" workbookViewId="0">
      <selection activeCell="C26" sqref="C26"/>
    </sheetView>
  </sheetViews>
  <sheetFormatPr defaultColWidth="14.44140625" defaultRowHeight="15" customHeight="1" x14ac:dyDescent="0.3"/>
  <cols>
    <col min="1" max="1" width="4.6640625" customWidth="1"/>
    <col min="2" max="2" width="4" customWidth="1"/>
    <col min="3" max="3" width="12.33203125" customWidth="1"/>
    <col min="4" max="5" width="22.33203125" customWidth="1"/>
    <col min="6" max="7" width="17.109375" customWidth="1"/>
    <col min="8" max="8" width="12" customWidth="1"/>
    <col min="9" max="12" width="8.6640625" customWidth="1"/>
    <col min="13" max="13" width="33" customWidth="1"/>
    <col min="14" max="14" width="45.6640625" customWidth="1"/>
    <col min="15" max="15" width="5" customWidth="1"/>
    <col min="16" max="17" width="8.6640625" customWidth="1"/>
  </cols>
  <sheetData>
    <row r="1" spans="1:17" ht="13.5" customHeight="1" x14ac:dyDescent="0.3">
      <c r="A1" s="1"/>
      <c r="B1" s="2"/>
      <c r="C1" s="1"/>
      <c r="D1" s="1"/>
      <c r="E1" s="1"/>
      <c r="F1" s="1"/>
      <c r="G1" s="1"/>
      <c r="H1" s="1"/>
      <c r="I1" s="1"/>
      <c r="J1" s="1"/>
      <c r="K1" s="1"/>
      <c r="L1" s="1"/>
      <c r="M1" s="1"/>
      <c r="N1" s="1"/>
      <c r="O1" s="1"/>
      <c r="P1" s="3"/>
      <c r="Q1" s="3"/>
    </row>
    <row r="2" spans="1:17" ht="16.5" customHeight="1" x14ac:dyDescent="0.3">
      <c r="A2" s="278"/>
      <c r="B2" s="275"/>
      <c r="C2" s="275"/>
      <c r="D2" s="275"/>
      <c r="E2" s="275"/>
      <c r="F2" s="275"/>
      <c r="G2" s="275"/>
      <c r="H2" s="275"/>
      <c r="I2" s="276"/>
      <c r="J2" s="279"/>
      <c r="K2" s="275"/>
      <c r="L2" s="275"/>
      <c r="M2" s="275"/>
      <c r="N2" s="276"/>
      <c r="O2" s="1"/>
      <c r="P2" s="3"/>
      <c r="Q2" s="3"/>
    </row>
    <row r="3" spans="1:17" ht="19.5" customHeight="1" x14ac:dyDescent="0.3">
      <c r="A3" s="1"/>
      <c r="B3" s="4"/>
      <c r="C3" s="1"/>
      <c r="D3" s="1"/>
      <c r="E3" s="1"/>
      <c r="F3" s="1"/>
      <c r="G3" s="1"/>
      <c r="H3" s="1"/>
      <c r="I3" s="1"/>
      <c r="J3" s="1"/>
      <c r="K3" s="1"/>
      <c r="L3" s="1"/>
      <c r="M3" s="1"/>
      <c r="N3" s="1"/>
      <c r="O3" s="1"/>
      <c r="P3" s="3"/>
      <c r="Q3" s="3"/>
    </row>
    <row r="4" spans="1:17" ht="24.75" customHeight="1" x14ac:dyDescent="0.3">
      <c r="A4" s="1"/>
      <c r="B4" s="280" t="s">
        <v>0</v>
      </c>
      <c r="C4" s="275"/>
      <c r="D4" s="275"/>
      <c r="E4" s="275"/>
      <c r="F4" s="275"/>
      <c r="G4" s="275"/>
      <c r="H4" s="275"/>
      <c r="I4" s="275"/>
      <c r="J4" s="275"/>
      <c r="K4" s="275"/>
      <c r="L4" s="275"/>
      <c r="M4" s="275"/>
      <c r="N4" s="275"/>
      <c r="O4" s="276"/>
      <c r="P4" s="3"/>
      <c r="Q4" s="3"/>
    </row>
    <row r="5" spans="1:17" ht="80.25" customHeight="1" x14ac:dyDescent="0.3">
      <c r="A5" s="1"/>
      <c r="B5" s="281" t="s">
        <v>1</v>
      </c>
      <c r="C5" s="282"/>
      <c r="D5" s="282"/>
      <c r="E5" s="282"/>
      <c r="F5" s="282"/>
      <c r="G5" s="282"/>
      <c r="H5" s="282"/>
      <c r="I5" s="282"/>
      <c r="J5" s="282"/>
      <c r="K5" s="282"/>
      <c r="L5" s="282"/>
      <c r="M5" s="282"/>
      <c r="N5" s="283"/>
      <c r="O5" s="5"/>
      <c r="P5" s="3"/>
      <c r="Q5" s="3"/>
    </row>
    <row r="6" spans="1:17" ht="13.5" customHeight="1" x14ac:dyDescent="0.3">
      <c r="A6" s="1"/>
      <c r="B6" s="6"/>
      <c r="C6" s="7"/>
      <c r="D6" s="7"/>
      <c r="E6" s="7"/>
      <c r="F6" s="7"/>
      <c r="G6" s="8"/>
      <c r="H6" s="8"/>
      <c r="I6" s="8"/>
      <c r="J6" s="9"/>
      <c r="K6" s="7"/>
      <c r="L6" s="7"/>
      <c r="M6" s="7"/>
      <c r="N6" s="7"/>
      <c r="O6" s="1"/>
      <c r="P6" s="3"/>
      <c r="Q6" s="3"/>
    </row>
    <row r="7" spans="1:17" ht="13.5" customHeight="1" x14ac:dyDescent="0.3">
      <c r="A7" s="1"/>
      <c r="B7" s="2"/>
      <c r="C7" s="10"/>
      <c r="D7" s="10"/>
      <c r="E7" s="10"/>
      <c r="F7" s="10"/>
      <c r="G7" s="10"/>
      <c r="H7" s="10"/>
      <c r="I7" s="10"/>
      <c r="J7" s="10"/>
      <c r="K7" s="10"/>
      <c r="L7" s="10"/>
      <c r="M7" s="10"/>
      <c r="N7" s="10"/>
      <c r="O7" s="11"/>
      <c r="P7" s="3"/>
      <c r="Q7" s="3"/>
    </row>
    <row r="8" spans="1:17" ht="22.8" x14ac:dyDescent="0.3">
      <c r="A8" s="1"/>
      <c r="B8" s="284" t="s">
        <v>2</v>
      </c>
      <c r="C8" s="275"/>
      <c r="D8" s="275"/>
      <c r="E8" s="275"/>
      <c r="F8" s="275"/>
      <c r="G8" s="275"/>
      <c r="H8" s="275"/>
      <c r="I8" s="275"/>
      <c r="J8" s="275"/>
      <c r="K8" s="275"/>
      <c r="L8" s="275"/>
      <c r="M8" s="275"/>
      <c r="N8" s="276"/>
      <c r="O8" s="1"/>
      <c r="P8" s="3"/>
      <c r="Q8" s="3"/>
    </row>
    <row r="9" spans="1:17" ht="13.5" customHeight="1" x14ac:dyDescent="0.3">
      <c r="A9" s="1"/>
      <c r="B9" s="12"/>
      <c r="C9" s="13"/>
      <c r="D9" s="13"/>
      <c r="E9" s="13"/>
      <c r="F9" s="13"/>
      <c r="G9" s="13"/>
      <c r="H9" s="13"/>
      <c r="I9" s="13"/>
      <c r="J9" s="13"/>
      <c r="K9" s="13"/>
      <c r="L9" s="13"/>
      <c r="M9" s="13"/>
      <c r="N9" s="13"/>
      <c r="O9" s="1"/>
      <c r="P9" s="3"/>
      <c r="Q9" s="3"/>
    </row>
    <row r="10" spans="1:17" ht="47.25" customHeight="1" x14ac:dyDescent="0.3">
      <c r="A10" s="1"/>
      <c r="B10" s="14" t="s">
        <v>3</v>
      </c>
      <c r="C10" s="274" t="s">
        <v>4</v>
      </c>
      <c r="D10" s="275"/>
      <c r="E10" s="275"/>
      <c r="F10" s="275"/>
      <c r="G10" s="275"/>
      <c r="H10" s="275"/>
      <c r="I10" s="275"/>
      <c r="J10" s="275"/>
      <c r="K10" s="275"/>
      <c r="L10" s="275"/>
      <c r="M10" s="275"/>
      <c r="N10" s="276"/>
      <c r="O10" s="15"/>
      <c r="P10" s="16"/>
      <c r="Q10" s="3"/>
    </row>
    <row r="11" spans="1:17" ht="35.25" customHeight="1" x14ac:dyDescent="0.3">
      <c r="A11" s="1"/>
      <c r="B11" s="14" t="s">
        <v>3</v>
      </c>
      <c r="C11" s="277" t="s">
        <v>5</v>
      </c>
      <c r="D11" s="275"/>
      <c r="E11" s="275"/>
      <c r="F11" s="275"/>
      <c r="G11" s="275"/>
      <c r="H11" s="275"/>
      <c r="I11" s="275"/>
      <c r="J11" s="275"/>
      <c r="K11" s="275"/>
      <c r="L11" s="275"/>
      <c r="M11" s="275"/>
      <c r="N11" s="276"/>
      <c r="O11" s="17"/>
      <c r="P11" s="11"/>
      <c r="Q11" s="3"/>
    </row>
    <row r="12" spans="1:17" ht="34.5" customHeight="1" x14ac:dyDescent="0.3">
      <c r="A12" s="1"/>
      <c r="B12" s="14" t="s">
        <v>3</v>
      </c>
      <c r="C12" s="277" t="s">
        <v>6</v>
      </c>
      <c r="D12" s="275"/>
      <c r="E12" s="275"/>
      <c r="F12" s="275"/>
      <c r="G12" s="275"/>
      <c r="H12" s="275"/>
      <c r="I12" s="275"/>
      <c r="J12" s="275"/>
      <c r="K12" s="275"/>
      <c r="L12" s="275"/>
      <c r="M12" s="275"/>
      <c r="N12" s="276"/>
      <c r="O12" s="15"/>
      <c r="P12" s="11"/>
      <c r="Q12" s="3"/>
    </row>
    <row r="13" spans="1:17" ht="33" customHeight="1" x14ac:dyDescent="0.3">
      <c r="A13" s="1"/>
      <c r="B13" s="14" t="s">
        <v>3</v>
      </c>
      <c r="C13" s="277" t="s">
        <v>7</v>
      </c>
      <c r="D13" s="275"/>
      <c r="E13" s="275"/>
      <c r="F13" s="275"/>
      <c r="G13" s="275"/>
      <c r="H13" s="275"/>
      <c r="I13" s="275"/>
      <c r="J13" s="275"/>
      <c r="K13" s="275"/>
      <c r="L13" s="275"/>
      <c r="M13" s="275"/>
      <c r="N13" s="276"/>
      <c r="O13" s="1"/>
      <c r="P13" s="11"/>
      <c r="Q13" s="3"/>
    </row>
    <row r="14" spans="1:17" ht="24" customHeight="1" x14ac:dyDescent="0.3">
      <c r="A14" s="1"/>
      <c r="B14" s="14" t="s">
        <v>3</v>
      </c>
      <c r="C14" s="285" t="s">
        <v>8</v>
      </c>
      <c r="D14" s="275"/>
      <c r="E14" s="275"/>
      <c r="F14" s="275"/>
      <c r="G14" s="275"/>
      <c r="H14" s="275"/>
      <c r="I14" s="275"/>
      <c r="J14" s="275"/>
      <c r="K14" s="275"/>
      <c r="L14" s="275"/>
      <c r="M14" s="275"/>
      <c r="N14" s="276"/>
      <c r="O14" s="10"/>
      <c r="P14" s="11"/>
      <c r="Q14" s="3"/>
    </row>
    <row r="15" spans="1:17" ht="27" customHeight="1" x14ac:dyDescent="0.3">
      <c r="A15" s="1"/>
      <c r="B15" s="14" t="s">
        <v>3</v>
      </c>
      <c r="C15" s="286" t="s">
        <v>9</v>
      </c>
      <c r="D15" s="287"/>
      <c r="E15" s="287"/>
      <c r="F15" s="287"/>
      <c r="G15" s="287"/>
      <c r="H15" s="287"/>
      <c r="I15" s="287"/>
      <c r="J15" s="287"/>
      <c r="K15" s="287"/>
      <c r="L15" s="287"/>
      <c r="M15" s="287"/>
      <c r="N15" s="288"/>
      <c r="O15" s="15"/>
      <c r="P15" s="11"/>
      <c r="Q15" s="3"/>
    </row>
    <row r="16" spans="1:17" ht="13.5" customHeight="1" x14ac:dyDescent="0.3">
      <c r="A16" s="1"/>
      <c r="B16" s="14"/>
      <c r="C16" s="13"/>
      <c r="D16" s="13"/>
      <c r="E16" s="13"/>
      <c r="F16" s="13"/>
      <c r="G16" s="13"/>
      <c r="H16" s="13"/>
      <c r="I16" s="13"/>
      <c r="J16" s="13"/>
      <c r="K16" s="13"/>
      <c r="L16" s="13"/>
      <c r="M16" s="13"/>
      <c r="N16" s="13"/>
      <c r="O16" s="1"/>
      <c r="P16" s="1"/>
      <c r="Q16" s="1"/>
    </row>
    <row r="17" spans="1:17" ht="14.25" customHeight="1" x14ac:dyDescent="0.3">
      <c r="A17" s="1"/>
      <c r="B17" s="14" t="s">
        <v>3</v>
      </c>
      <c r="C17" s="289" t="s">
        <v>10</v>
      </c>
      <c r="D17" s="275"/>
      <c r="E17" s="275"/>
      <c r="F17" s="275"/>
      <c r="G17" s="275"/>
      <c r="H17" s="275"/>
      <c r="I17" s="275"/>
      <c r="J17" s="275"/>
      <c r="K17" s="275"/>
      <c r="L17" s="275"/>
      <c r="M17" s="275"/>
      <c r="N17" s="276"/>
      <c r="O17" s="1"/>
      <c r="P17" s="1"/>
      <c r="Q17" s="1"/>
    </row>
    <row r="18" spans="1:17" ht="13.5" customHeight="1" x14ac:dyDescent="0.3">
      <c r="A18" s="1"/>
      <c r="B18" s="14"/>
      <c r="C18" s="290"/>
      <c r="D18" s="275"/>
      <c r="E18" s="275"/>
      <c r="F18" s="275"/>
      <c r="G18" s="275"/>
      <c r="H18" s="275"/>
      <c r="I18" s="275"/>
      <c r="J18" s="275"/>
      <c r="K18" s="275"/>
      <c r="L18" s="275"/>
      <c r="M18" s="275"/>
      <c r="N18" s="276"/>
      <c r="O18" s="1"/>
      <c r="P18" s="1"/>
      <c r="Q18" s="1"/>
    </row>
    <row r="19" spans="1:17" ht="13.5" customHeight="1" x14ac:dyDescent="0.3">
      <c r="A19" s="1"/>
      <c r="B19" s="2"/>
      <c r="C19" s="1"/>
      <c r="D19" s="1"/>
      <c r="E19" s="1"/>
      <c r="F19" s="1"/>
      <c r="G19" s="1"/>
      <c r="H19" s="1"/>
      <c r="I19" s="1"/>
      <c r="J19" s="1"/>
      <c r="K19" s="1"/>
      <c r="L19" s="1"/>
      <c r="M19" s="1"/>
      <c r="N19" s="1"/>
      <c r="O19" s="1"/>
      <c r="P19" s="1"/>
      <c r="Q19" s="1"/>
    </row>
    <row r="20" spans="1:17" ht="22.8" x14ac:dyDescent="0.3">
      <c r="A20" s="1"/>
      <c r="B20" s="284" t="s">
        <v>11</v>
      </c>
      <c r="C20" s="275"/>
      <c r="D20" s="275"/>
      <c r="E20" s="275"/>
      <c r="F20" s="275"/>
      <c r="G20" s="275"/>
      <c r="H20" s="275"/>
      <c r="I20" s="275"/>
      <c r="J20" s="275"/>
      <c r="K20" s="275"/>
      <c r="L20" s="275"/>
      <c r="M20" s="275"/>
      <c r="N20" s="276"/>
      <c r="O20" s="1"/>
      <c r="P20" s="1"/>
      <c r="Q20" s="1"/>
    </row>
    <row r="21" spans="1:17" ht="13.5" customHeight="1" x14ac:dyDescent="0.3">
      <c r="A21" s="1"/>
      <c r="B21" s="2"/>
      <c r="C21" s="1"/>
      <c r="D21" s="1"/>
      <c r="E21" s="1"/>
      <c r="F21" s="1"/>
      <c r="G21" s="1"/>
      <c r="H21" s="1"/>
      <c r="I21" s="1"/>
      <c r="J21" s="1"/>
      <c r="K21" s="1"/>
      <c r="L21" s="1"/>
      <c r="M21" s="1"/>
      <c r="N21" s="1"/>
      <c r="O21" s="1"/>
      <c r="P21" s="1"/>
      <c r="Q21" s="1"/>
    </row>
    <row r="22" spans="1:17" ht="81.75" customHeight="1" x14ac:dyDescent="0.3">
      <c r="A22" s="3"/>
      <c r="B22" s="14" t="s">
        <v>3</v>
      </c>
      <c r="C22" s="274" t="s">
        <v>12</v>
      </c>
      <c r="D22" s="275"/>
      <c r="E22" s="275"/>
      <c r="F22" s="275"/>
      <c r="G22" s="275"/>
      <c r="H22" s="275"/>
      <c r="I22" s="275"/>
      <c r="J22" s="275"/>
      <c r="K22" s="275"/>
      <c r="L22" s="275"/>
      <c r="M22" s="275"/>
      <c r="N22" s="276"/>
      <c r="O22" s="3"/>
      <c r="P22" s="3"/>
      <c r="Q22" s="3"/>
    </row>
    <row r="23" spans="1:17" ht="13.5" customHeight="1" x14ac:dyDescent="0.3">
      <c r="A23" s="3"/>
      <c r="B23" s="14"/>
      <c r="C23" s="274"/>
      <c r="D23" s="275"/>
      <c r="E23" s="275"/>
      <c r="F23" s="275"/>
      <c r="G23" s="275"/>
      <c r="H23" s="275"/>
      <c r="I23" s="275"/>
      <c r="J23" s="275"/>
      <c r="K23" s="275"/>
      <c r="L23" s="275"/>
      <c r="M23" s="275"/>
      <c r="N23" s="276"/>
      <c r="O23" s="3"/>
      <c r="P23" s="3"/>
      <c r="Q23" s="3"/>
    </row>
    <row r="24" spans="1:17" ht="30" customHeight="1" thickBot="1" x14ac:dyDescent="0.35">
      <c r="A24" s="3"/>
      <c r="B24" s="284" t="s">
        <v>233</v>
      </c>
      <c r="C24" s="275"/>
      <c r="D24" s="275"/>
      <c r="E24" s="275"/>
      <c r="F24" s="275"/>
      <c r="G24" s="275"/>
      <c r="H24" s="275"/>
      <c r="I24" s="275"/>
      <c r="J24" s="275"/>
      <c r="K24" s="275"/>
      <c r="L24" s="275"/>
      <c r="M24" s="275"/>
      <c r="N24" s="276"/>
      <c r="O24" s="3"/>
      <c r="P24" s="3"/>
      <c r="Q24" s="3"/>
    </row>
    <row r="25" spans="1:17" ht="33" customHeight="1" thickBot="1" x14ac:dyDescent="0.35">
      <c r="A25" s="3"/>
      <c r="B25" s="4"/>
      <c r="C25" s="245" t="s">
        <v>208</v>
      </c>
      <c r="D25" s="246" t="s">
        <v>209</v>
      </c>
      <c r="E25" s="246" t="s">
        <v>210</v>
      </c>
      <c r="F25" s="246" t="s">
        <v>211</v>
      </c>
      <c r="G25" s="246" t="s">
        <v>212</v>
      </c>
      <c r="H25" s="247" t="s">
        <v>213</v>
      </c>
      <c r="I25" s="3"/>
      <c r="J25" s="3"/>
      <c r="K25" s="3"/>
      <c r="L25" s="3"/>
      <c r="M25" s="3"/>
      <c r="N25" s="3"/>
      <c r="O25" s="3"/>
      <c r="P25" s="3"/>
      <c r="Q25" s="3"/>
    </row>
    <row r="26" spans="1:17" ht="32.25" customHeight="1" thickBot="1" x14ac:dyDescent="0.35">
      <c r="A26" s="3"/>
      <c r="B26" s="4"/>
      <c r="C26" s="248" t="s">
        <v>214</v>
      </c>
      <c r="D26" s="249" t="s">
        <v>215</v>
      </c>
      <c r="E26" s="249" t="s">
        <v>216</v>
      </c>
      <c r="F26" s="249" t="s">
        <v>217</v>
      </c>
      <c r="G26" s="249" t="s">
        <v>218</v>
      </c>
      <c r="H26" s="250" t="s">
        <v>219</v>
      </c>
      <c r="I26" s="3"/>
      <c r="J26" s="3"/>
      <c r="K26" s="3"/>
      <c r="L26" s="3"/>
      <c r="M26" s="3"/>
      <c r="N26" s="3"/>
      <c r="O26" s="3"/>
      <c r="P26" s="3"/>
      <c r="Q26" s="3"/>
    </row>
    <row r="27" spans="1:17" ht="32.25" customHeight="1" thickBot="1" x14ac:dyDescent="0.35">
      <c r="A27" s="3"/>
      <c r="B27" s="4"/>
      <c r="C27" s="248" t="s">
        <v>220</v>
      </c>
      <c r="D27" s="249" t="s">
        <v>221</v>
      </c>
      <c r="E27" s="249" t="s">
        <v>216</v>
      </c>
      <c r="F27" s="249" t="s">
        <v>222</v>
      </c>
      <c r="G27" s="249" t="s">
        <v>223</v>
      </c>
      <c r="H27" s="250" t="s">
        <v>219</v>
      </c>
      <c r="I27" s="3"/>
      <c r="J27" s="3"/>
      <c r="K27" s="3"/>
      <c r="L27" s="3"/>
      <c r="M27" s="3"/>
      <c r="N27" s="3"/>
      <c r="O27" s="3"/>
      <c r="P27" s="3"/>
      <c r="Q27" s="3"/>
    </row>
    <row r="28" spans="1:17" ht="32.25" customHeight="1" thickBot="1" x14ac:dyDescent="0.35">
      <c r="A28" s="3"/>
      <c r="B28" s="4"/>
      <c r="C28" s="248" t="s">
        <v>224</v>
      </c>
      <c r="D28" s="249" t="s">
        <v>225</v>
      </c>
      <c r="E28" s="249" t="s">
        <v>216</v>
      </c>
      <c r="F28" s="249" t="s">
        <v>226</v>
      </c>
      <c r="G28" s="249" t="s">
        <v>227</v>
      </c>
      <c r="H28" s="250" t="s">
        <v>228</v>
      </c>
      <c r="I28" s="3"/>
      <c r="J28" s="3"/>
      <c r="K28" s="3"/>
      <c r="L28" s="3"/>
      <c r="M28" s="3"/>
      <c r="N28" s="3"/>
      <c r="O28" s="3"/>
      <c r="P28" s="3"/>
      <c r="Q28" s="3"/>
    </row>
    <row r="29" spans="1:17" ht="32.25" customHeight="1" thickBot="1" x14ac:dyDescent="0.35">
      <c r="A29" s="3"/>
      <c r="B29" s="4"/>
      <c r="C29" s="251" t="s">
        <v>229</v>
      </c>
      <c r="D29" s="291" t="s">
        <v>230</v>
      </c>
      <c r="E29" s="292"/>
      <c r="F29" s="252" t="s">
        <v>231</v>
      </c>
      <c r="G29" s="252" t="s">
        <v>227</v>
      </c>
      <c r="H29" s="253" t="s">
        <v>232</v>
      </c>
      <c r="I29" s="3"/>
      <c r="J29" s="3"/>
      <c r="K29" s="3"/>
      <c r="L29" s="3"/>
      <c r="M29" s="3"/>
      <c r="N29" s="3"/>
      <c r="O29" s="3"/>
      <c r="P29" s="3"/>
      <c r="Q29" s="3"/>
    </row>
    <row r="30" spans="1:17" ht="13.5" customHeight="1" x14ac:dyDescent="0.3">
      <c r="A30" s="3"/>
      <c r="B30" s="4"/>
      <c r="C30" s="3"/>
      <c r="D30" s="3"/>
      <c r="E30" s="3"/>
      <c r="F30" s="3"/>
      <c r="G30" s="3"/>
      <c r="H30" s="3"/>
      <c r="I30" s="3"/>
      <c r="J30" s="3"/>
      <c r="K30" s="3"/>
      <c r="L30" s="3"/>
      <c r="M30" s="3"/>
      <c r="N30" s="3"/>
      <c r="O30" s="3"/>
      <c r="P30" s="3"/>
      <c r="Q30" s="3"/>
    </row>
    <row r="31" spans="1:17" ht="13.5" customHeight="1" x14ac:dyDescent="0.3">
      <c r="A31" s="3"/>
      <c r="B31" s="4"/>
      <c r="C31" s="3"/>
      <c r="D31" s="3"/>
      <c r="E31" s="3"/>
      <c r="F31" s="3"/>
      <c r="G31" s="3"/>
      <c r="H31" s="3"/>
      <c r="I31" s="3"/>
      <c r="J31" s="3"/>
      <c r="K31" s="3"/>
      <c r="L31" s="3"/>
      <c r="M31" s="3"/>
      <c r="N31" s="3"/>
      <c r="O31" s="3"/>
      <c r="P31" s="3"/>
      <c r="Q31" s="3"/>
    </row>
    <row r="32" spans="1:17" ht="13.5" customHeight="1" x14ac:dyDescent="0.3">
      <c r="A32" s="3"/>
      <c r="B32" s="14"/>
      <c r="C32" s="277"/>
      <c r="D32" s="275"/>
      <c r="E32" s="275"/>
      <c r="F32" s="275"/>
      <c r="G32" s="275"/>
      <c r="H32" s="275"/>
      <c r="I32" s="275"/>
      <c r="J32" s="275"/>
      <c r="K32" s="275"/>
      <c r="L32" s="275"/>
      <c r="M32" s="275"/>
      <c r="N32" s="276"/>
      <c r="O32" s="3"/>
      <c r="P32" s="3"/>
      <c r="Q32" s="3"/>
    </row>
    <row r="33" spans="1:17" ht="13.5" customHeight="1" x14ac:dyDescent="0.3">
      <c r="A33" s="3"/>
      <c r="B33" s="4"/>
      <c r="C33" s="3"/>
      <c r="D33" s="3"/>
      <c r="E33" s="3"/>
      <c r="F33" s="3"/>
      <c r="G33" s="3"/>
      <c r="H33" s="3"/>
      <c r="I33" s="3"/>
      <c r="J33" s="3"/>
      <c r="K33" s="3"/>
      <c r="L33" s="3"/>
      <c r="M33" s="3"/>
      <c r="N33" s="3"/>
      <c r="O33" s="3"/>
      <c r="P33" s="3"/>
      <c r="Q33" s="3"/>
    </row>
    <row r="34" spans="1:17" ht="13.5" customHeight="1" x14ac:dyDescent="0.3">
      <c r="A34" s="3"/>
      <c r="B34" s="4"/>
      <c r="C34" s="3"/>
      <c r="D34" s="3"/>
      <c r="E34" s="3"/>
      <c r="F34" s="3"/>
      <c r="G34" s="3"/>
      <c r="H34" s="3"/>
      <c r="I34" s="3"/>
      <c r="J34" s="3"/>
      <c r="K34" s="3"/>
      <c r="L34" s="3"/>
      <c r="M34" s="3"/>
      <c r="N34" s="3"/>
      <c r="O34" s="3"/>
      <c r="P34" s="3"/>
      <c r="Q34" s="3"/>
    </row>
    <row r="35" spans="1:17" ht="13.5" customHeight="1" x14ac:dyDescent="0.3">
      <c r="A35" s="3"/>
      <c r="B35" s="4"/>
      <c r="C35" s="3"/>
      <c r="D35" s="3"/>
      <c r="E35" s="3"/>
      <c r="F35" s="3"/>
      <c r="G35" s="3"/>
      <c r="H35" s="3"/>
      <c r="I35" s="3"/>
      <c r="J35" s="3"/>
      <c r="K35" s="3"/>
      <c r="L35" s="3"/>
      <c r="M35" s="3"/>
      <c r="N35" s="3"/>
      <c r="O35" s="3"/>
      <c r="P35" s="3"/>
      <c r="Q35" s="3"/>
    </row>
    <row r="36" spans="1:17" ht="13.5" customHeight="1" x14ac:dyDescent="0.3">
      <c r="A36" s="3"/>
      <c r="B36" s="4"/>
      <c r="C36" s="3"/>
      <c r="D36" s="3"/>
      <c r="E36" s="3"/>
      <c r="F36" s="3"/>
      <c r="G36" s="3"/>
      <c r="H36" s="3"/>
      <c r="I36" s="3"/>
      <c r="J36" s="3"/>
      <c r="K36" s="3"/>
      <c r="L36" s="3"/>
      <c r="M36" s="3"/>
      <c r="N36" s="3"/>
      <c r="O36" s="3"/>
      <c r="P36" s="3"/>
      <c r="Q36" s="3"/>
    </row>
    <row r="37" spans="1:17" ht="13.5" customHeight="1" x14ac:dyDescent="0.3">
      <c r="A37" s="3"/>
      <c r="B37" s="4"/>
      <c r="C37" s="3"/>
      <c r="D37" s="3"/>
      <c r="E37" s="3"/>
      <c r="F37" s="3"/>
      <c r="G37" s="3"/>
      <c r="H37" s="3"/>
      <c r="I37" s="3"/>
      <c r="J37" s="3"/>
      <c r="K37" s="3"/>
      <c r="L37" s="3"/>
      <c r="M37" s="3"/>
      <c r="N37" s="3"/>
      <c r="O37" s="3"/>
      <c r="P37" s="3"/>
      <c r="Q37" s="3"/>
    </row>
    <row r="38" spans="1:17" ht="13.5" customHeight="1" x14ac:dyDescent="0.3">
      <c r="A38" s="3"/>
      <c r="B38" s="4"/>
      <c r="C38" s="3"/>
      <c r="D38" s="3"/>
      <c r="E38" s="3"/>
      <c r="F38" s="3"/>
      <c r="G38" s="3"/>
      <c r="H38" s="3"/>
      <c r="I38" s="3"/>
      <c r="J38" s="3"/>
      <c r="K38" s="3"/>
      <c r="L38" s="3"/>
      <c r="M38" s="3"/>
      <c r="N38" s="3"/>
      <c r="O38" s="3"/>
      <c r="P38" s="3"/>
      <c r="Q38" s="3"/>
    </row>
    <row r="39" spans="1:17" ht="13.5" customHeight="1" x14ac:dyDescent="0.3">
      <c r="A39" s="3"/>
      <c r="B39" s="4"/>
      <c r="C39" s="3"/>
      <c r="D39" s="3"/>
      <c r="E39" s="3"/>
      <c r="F39" s="3"/>
      <c r="G39" s="3"/>
      <c r="H39" s="3"/>
      <c r="I39" s="3"/>
      <c r="J39" s="3"/>
      <c r="K39" s="3"/>
      <c r="L39" s="3"/>
      <c r="M39" s="3"/>
      <c r="N39" s="3"/>
      <c r="O39" s="3"/>
      <c r="P39" s="3"/>
      <c r="Q39" s="3"/>
    </row>
    <row r="40" spans="1:17" ht="13.5" customHeight="1" x14ac:dyDescent="0.3">
      <c r="A40" s="3"/>
      <c r="B40" s="4"/>
      <c r="C40" s="3"/>
      <c r="D40" s="3"/>
      <c r="E40" s="3"/>
      <c r="F40" s="3"/>
      <c r="G40" s="3"/>
      <c r="H40" s="3"/>
      <c r="I40" s="3"/>
      <c r="J40" s="3"/>
      <c r="K40" s="3"/>
      <c r="L40" s="3"/>
      <c r="M40" s="3"/>
      <c r="N40" s="3"/>
      <c r="O40" s="3"/>
      <c r="P40" s="3"/>
      <c r="Q40" s="3"/>
    </row>
    <row r="41" spans="1:17" ht="13.5" customHeight="1" x14ac:dyDescent="0.3">
      <c r="A41" s="3"/>
      <c r="B41" s="4"/>
      <c r="C41" s="3"/>
      <c r="D41" s="3"/>
      <c r="E41" s="3"/>
      <c r="F41" s="3"/>
      <c r="G41" s="3"/>
      <c r="H41" s="3"/>
      <c r="I41" s="3"/>
      <c r="J41" s="3"/>
      <c r="K41" s="3"/>
      <c r="L41" s="3"/>
      <c r="M41" s="3"/>
      <c r="N41" s="3"/>
      <c r="O41" s="3"/>
      <c r="P41" s="3"/>
      <c r="Q41" s="3"/>
    </row>
    <row r="42" spans="1:17" ht="13.5" customHeight="1" x14ac:dyDescent="0.3">
      <c r="A42" s="3"/>
      <c r="B42" s="14"/>
      <c r="C42" s="277"/>
      <c r="D42" s="275"/>
      <c r="E42" s="275"/>
      <c r="F42" s="275"/>
      <c r="G42" s="275"/>
      <c r="H42" s="275"/>
      <c r="I42" s="275"/>
      <c r="J42" s="275"/>
      <c r="K42" s="275"/>
      <c r="L42" s="275"/>
      <c r="M42" s="275"/>
      <c r="N42" s="276"/>
      <c r="O42" s="3"/>
      <c r="P42" s="3"/>
      <c r="Q42" s="3"/>
    </row>
    <row r="43" spans="1:17" ht="48.75" customHeight="1" x14ac:dyDescent="0.3">
      <c r="A43" s="3"/>
      <c r="B43" s="4"/>
      <c r="C43" s="3"/>
      <c r="D43" s="3"/>
      <c r="E43" s="3"/>
      <c r="F43" s="3"/>
      <c r="G43" s="3"/>
      <c r="H43" s="3"/>
      <c r="I43" s="3"/>
      <c r="J43" s="3"/>
      <c r="K43" s="3"/>
      <c r="L43" s="3"/>
      <c r="M43" s="3"/>
      <c r="N43" s="3"/>
      <c r="O43" s="3"/>
      <c r="P43" s="3"/>
      <c r="Q43" s="3"/>
    </row>
    <row r="44" spans="1:17" ht="13.5" customHeight="1" x14ac:dyDescent="0.3">
      <c r="A44" s="3"/>
      <c r="B44" s="4"/>
      <c r="C44" s="3"/>
      <c r="D44" s="3"/>
      <c r="E44" s="3"/>
      <c r="F44" s="3"/>
      <c r="G44" s="3"/>
      <c r="H44" s="3"/>
      <c r="I44" s="3"/>
      <c r="J44" s="3"/>
      <c r="K44" s="3"/>
      <c r="L44" s="3"/>
      <c r="M44" s="3"/>
      <c r="N44" s="3"/>
      <c r="O44" s="3"/>
      <c r="P44" s="3"/>
      <c r="Q44" s="3"/>
    </row>
    <row r="45" spans="1:17" ht="13.5" customHeight="1" x14ac:dyDescent="0.3">
      <c r="A45" s="3"/>
      <c r="B45" s="4"/>
      <c r="C45" s="3"/>
      <c r="D45" s="3"/>
      <c r="E45" s="3"/>
      <c r="F45" s="3"/>
      <c r="G45" s="3"/>
      <c r="H45" s="3"/>
      <c r="I45" s="3"/>
      <c r="J45" s="3"/>
      <c r="K45" s="3"/>
      <c r="L45" s="3"/>
      <c r="M45" s="3"/>
      <c r="N45" s="3"/>
      <c r="O45" s="3"/>
      <c r="P45" s="3"/>
      <c r="Q45" s="3"/>
    </row>
    <row r="46" spans="1:17" ht="13.5" customHeight="1" x14ac:dyDescent="0.3">
      <c r="A46" s="3"/>
      <c r="B46" s="4"/>
      <c r="C46" s="3"/>
      <c r="D46" s="3"/>
      <c r="E46" s="3"/>
      <c r="F46" s="3"/>
      <c r="G46" s="3"/>
      <c r="H46" s="3"/>
      <c r="I46" s="3"/>
      <c r="J46" s="3"/>
      <c r="K46" s="3"/>
      <c r="L46" s="3"/>
      <c r="M46" s="3"/>
      <c r="N46" s="3"/>
      <c r="O46" s="3"/>
      <c r="P46" s="3"/>
      <c r="Q46" s="3"/>
    </row>
    <row r="47" spans="1:17" ht="13.5" customHeight="1" x14ac:dyDescent="0.3">
      <c r="A47" s="3"/>
      <c r="B47" s="4"/>
      <c r="C47" s="3"/>
      <c r="D47" s="3"/>
      <c r="E47" s="3"/>
      <c r="F47" s="3"/>
      <c r="G47" s="3"/>
      <c r="H47" s="3"/>
      <c r="I47" s="3"/>
      <c r="J47" s="3"/>
      <c r="K47" s="3"/>
      <c r="L47" s="3"/>
      <c r="M47" s="3"/>
      <c r="N47" s="3"/>
      <c r="O47" s="3"/>
      <c r="P47" s="3"/>
      <c r="Q47" s="3"/>
    </row>
    <row r="48" spans="1:17" ht="13.5" customHeight="1" x14ac:dyDescent="0.3">
      <c r="A48" s="3"/>
      <c r="B48" s="4"/>
      <c r="C48" s="3"/>
      <c r="D48" s="3"/>
      <c r="E48" s="3"/>
      <c r="F48" s="3"/>
      <c r="G48" s="3"/>
      <c r="H48" s="3"/>
      <c r="I48" s="3"/>
      <c r="J48" s="3"/>
      <c r="K48" s="3"/>
      <c r="L48" s="3"/>
      <c r="M48" s="3"/>
      <c r="N48" s="3"/>
      <c r="O48" s="3"/>
      <c r="P48" s="3"/>
      <c r="Q48" s="3"/>
    </row>
    <row r="49" spans="1:17" ht="13.5" customHeight="1" x14ac:dyDescent="0.3">
      <c r="A49" s="3"/>
      <c r="B49" s="4"/>
      <c r="C49" s="3"/>
      <c r="D49" s="3"/>
      <c r="E49" s="3"/>
      <c r="F49" s="3"/>
      <c r="G49" s="3"/>
      <c r="H49" s="3"/>
      <c r="I49" s="3"/>
      <c r="J49" s="3"/>
      <c r="K49" s="3"/>
      <c r="L49" s="3"/>
      <c r="M49" s="3"/>
      <c r="N49" s="3"/>
      <c r="O49" s="3"/>
      <c r="P49" s="3"/>
      <c r="Q49" s="3"/>
    </row>
    <row r="50" spans="1:17" ht="13.5" customHeight="1" x14ac:dyDescent="0.3">
      <c r="A50" s="3"/>
      <c r="B50" s="4"/>
      <c r="C50" s="3"/>
      <c r="D50" s="3"/>
      <c r="E50" s="3"/>
      <c r="F50" s="3"/>
      <c r="G50" s="3"/>
      <c r="H50" s="3"/>
      <c r="I50" s="3"/>
      <c r="J50" s="3"/>
      <c r="K50" s="3"/>
      <c r="L50" s="3"/>
      <c r="M50" s="3"/>
      <c r="N50" s="3"/>
      <c r="O50" s="3"/>
      <c r="P50" s="3"/>
      <c r="Q50" s="3"/>
    </row>
    <row r="51" spans="1:17" ht="13.5" customHeight="1" x14ac:dyDescent="0.3">
      <c r="A51" s="3"/>
      <c r="B51" s="4"/>
      <c r="C51" s="3"/>
      <c r="D51" s="3"/>
      <c r="E51" s="3"/>
      <c r="F51" s="3"/>
      <c r="G51" s="3"/>
      <c r="H51" s="3"/>
      <c r="I51" s="3"/>
      <c r="J51" s="3"/>
      <c r="K51" s="3"/>
      <c r="L51" s="3"/>
      <c r="M51" s="3"/>
      <c r="N51" s="3"/>
      <c r="O51" s="3"/>
      <c r="P51" s="3"/>
      <c r="Q51" s="3"/>
    </row>
    <row r="52" spans="1:17" ht="13.5" customHeight="1" x14ac:dyDescent="0.3">
      <c r="A52" s="3"/>
      <c r="B52" s="4"/>
      <c r="C52" s="3"/>
      <c r="D52" s="3"/>
      <c r="E52" s="3"/>
      <c r="F52" s="3"/>
      <c r="G52" s="3"/>
      <c r="H52" s="3"/>
      <c r="I52" s="3"/>
      <c r="J52" s="3"/>
      <c r="K52" s="3"/>
      <c r="L52" s="3"/>
      <c r="M52" s="3"/>
      <c r="N52" s="3"/>
      <c r="O52" s="3"/>
      <c r="P52" s="3"/>
      <c r="Q52" s="3"/>
    </row>
    <row r="53" spans="1:17" ht="13.5" customHeight="1" x14ac:dyDescent="0.3">
      <c r="A53" s="3"/>
      <c r="B53" s="4"/>
      <c r="C53" s="3"/>
      <c r="D53" s="3"/>
      <c r="E53" s="3"/>
      <c r="F53" s="3"/>
      <c r="G53" s="3"/>
      <c r="H53" s="3"/>
      <c r="I53" s="3"/>
      <c r="J53" s="3"/>
      <c r="K53" s="3"/>
      <c r="L53" s="3"/>
      <c r="M53" s="3"/>
      <c r="N53" s="3"/>
      <c r="O53" s="3"/>
      <c r="P53" s="3"/>
      <c r="Q53" s="3"/>
    </row>
    <row r="54" spans="1:17" ht="13.5" customHeight="1" x14ac:dyDescent="0.3">
      <c r="A54" s="3"/>
      <c r="B54" s="4"/>
      <c r="C54" s="3"/>
      <c r="D54" s="3"/>
      <c r="E54" s="3"/>
      <c r="F54" s="3"/>
      <c r="G54" s="3"/>
      <c r="H54" s="3"/>
      <c r="I54" s="3"/>
      <c r="J54" s="3"/>
      <c r="K54" s="3"/>
      <c r="L54" s="3"/>
      <c r="M54" s="3"/>
      <c r="N54" s="3"/>
      <c r="O54" s="3"/>
      <c r="P54" s="3"/>
      <c r="Q54" s="3"/>
    </row>
    <row r="55" spans="1:17" ht="13.5" customHeight="1" x14ac:dyDescent="0.3">
      <c r="A55" s="3"/>
      <c r="B55" s="4"/>
      <c r="C55" s="3"/>
      <c r="D55" s="3"/>
      <c r="E55" s="3"/>
      <c r="F55" s="3"/>
      <c r="G55" s="3"/>
      <c r="H55" s="3"/>
      <c r="I55" s="3"/>
      <c r="J55" s="3"/>
      <c r="K55" s="3"/>
      <c r="L55" s="3"/>
      <c r="M55" s="3"/>
      <c r="N55" s="3"/>
      <c r="O55" s="3"/>
      <c r="P55" s="3"/>
      <c r="Q55" s="3"/>
    </row>
    <row r="56" spans="1:17" ht="13.5" customHeight="1" x14ac:dyDescent="0.3">
      <c r="A56" s="3"/>
      <c r="B56" s="4"/>
      <c r="C56" s="3"/>
      <c r="D56" s="3"/>
      <c r="E56" s="3"/>
      <c r="F56" s="3"/>
      <c r="G56" s="3"/>
      <c r="H56" s="3"/>
      <c r="I56" s="3"/>
      <c r="J56" s="3"/>
      <c r="K56" s="3"/>
      <c r="L56" s="3"/>
      <c r="M56" s="3"/>
      <c r="N56" s="3"/>
      <c r="O56" s="3"/>
      <c r="P56" s="3"/>
      <c r="Q56" s="3"/>
    </row>
    <row r="57" spans="1:17" ht="13.5" customHeight="1" x14ac:dyDescent="0.3">
      <c r="A57" s="3"/>
      <c r="B57" s="4"/>
      <c r="C57" s="3"/>
      <c r="D57" s="3"/>
      <c r="E57" s="3"/>
      <c r="F57" s="3"/>
      <c r="G57" s="3"/>
      <c r="H57" s="3"/>
      <c r="I57" s="3"/>
      <c r="J57" s="3"/>
      <c r="K57" s="3"/>
      <c r="L57" s="3"/>
      <c r="M57" s="3"/>
      <c r="N57" s="3"/>
      <c r="O57" s="3"/>
      <c r="P57" s="3"/>
      <c r="Q57" s="3"/>
    </row>
    <row r="58" spans="1:17" ht="13.5" customHeight="1" x14ac:dyDescent="0.3">
      <c r="A58" s="3"/>
      <c r="B58" s="4"/>
      <c r="C58" s="3"/>
      <c r="D58" s="3"/>
      <c r="E58" s="3"/>
      <c r="F58" s="3"/>
      <c r="G58" s="3"/>
      <c r="H58" s="3"/>
      <c r="I58" s="3"/>
      <c r="J58" s="3"/>
      <c r="K58" s="3"/>
      <c r="L58" s="3"/>
      <c r="M58" s="3"/>
      <c r="N58" s="3"/>
      <c r="O58" s="3"/>
      <c r="P58" s="3"/>
      <c r="Q58" s="3"/>
    </row>
    <row r="59" spans="1:17" ht="13.5" customHeight="1" x14ac:dyDescent="0.3">
      <c r="A59" s="3"/>
      <c r="B59" s="4"/>
      <c r="C59" s="3"/>
      <c r="D59" s="3"/>
      <c r="E59" s="3"/>
      <c r="F59" s="3"/>
      <c r="G59" s="3"/>
      <c r="H59" s="3"/>
      <c r="I59" s="3"/>
      <c r="J59" s="3"/>
      <c r="K59" s="3"/>
      <c r="L59" s="3"/>
      <c r="M59" s="3"/>
      <c r="N59" s="3"/>
      <c r="O59" s="3"/>
      <c r="P59" s="3"/>
      <c r="Q59" s="3"/>
    </row>
    <row r="60" spans="1:17" ht="13.5" customHeight="1" x14ac:dyDescent="0.3">
      <c r="A60" s="3"/>
      <c r="B60" s="4"/>
      <c r="C60" s="3"/>
      <c r="D60" s="3"/>
      <c r="E60" s="3"/>
      <c r="F60" s="3"/>
      <c r="G60" s="3"/>
      <c r="H60" s="3"/>
      <c r="I60" s="3"/>
      <c r="J60" s="3"/>
      <c r="K60" s="3"/>
      <c r="L60" s="3"/>
      <c r="M60" s="3"/>
      <c r="N60" s="3"/>
      <c r="O60" s="3"/>
      <c r="P60" s="3"/>
      <c r="Q60" s="3"/>
    </row>
    <row r="61" spans="1:17" ht="13.5" customHeight="1" x14ac:dyDescent="0.3">
      <c r="A61" s="3"/>
      <c r="B61" s="4"/>
      <c r="C61" s="3"/>
      <c r="D61" s="3"/>
      <c r="E61" s="3"/>
      <c r="F61" s="3"/>
      <c r="G61" s="3"/>
      <c r="H61" s="3"/>
      <c r="I61" s="3"/>
      <c r="J61" s="3"/>
      <c r="K61" s="3"/>
      <c r="L61" s="3"/>
      <c r="M61" s="3"/>
      <c r="N61" s="3"/>
      <c r="O61" s="3"/>
      <c r="P61" s="3"/>
      <c r="Q61" s="3"/>
    </row>
    <row r="62" spans="1:17" ht="13.5" customHeight="1" x14ac:dyDescent="0.3">
      <c r="A62" s="3"/>
      <c r="B62" s="4"/>
      <c r="C62" s="3"/>
      <c r="D62" s="3"/>
      <c r="E62" s="3"/>
      <c r="F62" s="3"/>
      <c r="G62" s="3"/>
      <c r="H62" s="3"/>
      <c r="I62" s="3"/>
      <c r="J62" s="3"/>
      <c r="K62" s="3"/>
      <c r="L62" s="3"/>
      <c r="M62" s="3"/>
      <c r="N62" s="3"/>
      <c r="O62" s="3"/>
      <c r="P62" s="3"/>
      <c r="Q62" s="3"/>
    </row>
    <row r="63" spans="1:17" ht="13.5" customHeight="1" x14ac:dyDescent="0.3">
      <c r="A63" s="3"/>
      <c r="B63" s="4"/>
      <c r="C63" s="3"/>
      <c r="D63" s="3"/>
      <c r="E63" s="3"/>
      <c r="F63" s="3"/>
      <c r="G63" s="3"/>
      <c r="H63" s="3"/>
      <c r="I63" s="3"/>
      <c r="J63" s="3"/>
      <c r="K63" s="3"/>
      <c r="L63" s="3"/>
      <c r="M63" s="3"/>
      <c r="N63" s="3"/>
      <c r="O63" s="3"/>
      <c r="P63" s="3"/>
      <c r="Q63" s="3"/>
    </row>
    <row r="64" spans="1:17" ht="13.5" customHeight="1" x14ac:dyDescent="0.3">
      <c r="A64" s="3"/>
      <c r="B64" s="4"/>
      <c r="C64" s="3"/>
      <c r="D64" s="3"/>
      <c r="E64" s="3"/>
      <c r="F64" s="3"/>
      <c r="G64" s="3"/>
      <c r="H64" s="3"/>
      <c r="I64" s="3"/>
      <c r="J64" s="3"/>
      <c r="K64" s="3"/>
      <c r="L64" s="3"/>
      <c r="M64" s="3"/>
      <c r="N64" s="3"/>
      <c r="O64" s="3"/>
      <c r="P64" s="3"/>
      <c r="Q64" s="3"/>
    </row>
    <row r="65" spans="1:17" ht="13.5" customHeight="1" x14ac:dyDescent="0.3">
      <c r="A65" s="3"/>
      <c r="B65" s="4"/>
      <c r="C65" s="3"/>
      <c r="D65" s="3"/>
      <c r="E65" s="3"/>
      <c r="F65" s="3"/>
      <c r="G65" s="3"/>
      <c r="H65" s="3"/>
      <c r="I65" s="3"/>
      <c r="J65" s="3"/>
      <c r="K65" s="3"/>
      <c r="L65" s="3"/>
      <c r="M65" s="3"/>
      <c r="N65" s="3"/>
      <c r="O65" s="3"/>
      <c r="P65" s="3"/>
      <c r="Q65" s="3"/>
    </row>
    <row r="66" spans="1:17" ht="13.5" customHeight="1" x14ac:dyDescent="0.3">
      <c r="A66" s="3"/>
      <c r="B66" s="4"/>
      <c r="C66" s="3"/>
      <c r="D66" s="3"/>
      <c r="E66" s="3"/>
      <c r="F66" s="3"/>
      <c r="G66" s="3"/>
      <c r="H66" s="3"/>
      <c r="I66" s="3"/>
      <c r="J66" s="3"/>
      <c r="K66" s="3"/>
      <c r="L66" s="3"/>
      <c r="M66" s="3"/>
      <c r="N66" s="3"/>
      <c r="O66" s="3"/>
      <c r="P66" s="3"/>
      <c r="Q66" s="3"/>
    </row>
    <row r="67" spans="1:17" ht="13.5" customHeight="1" x14ac:dyDescent="0.3">
      <c r="A67" s="3"/>
      <c r="B67" s="4"/>
      <c r="C67" s="3"/>
      <c r="D67" s="3"/>
      <c r="E67" s="3"/>
      <c r="F67" s="3"/>
      <c r="G67" s="3"/>
      <c r="H67" s="3"/>
      <c r="I67" s="3"/>
      <c r="J67" s="3"/>
      <c r="K67" s="3"/>
      <c r="L67" s="3"/>
      <c r="M67" s="3"/>
      <c r="N67" s="3"/>
      <c r="O67" s="3"/>
      <c r="P67" s="3"/>
      <c r="Q67" s="3"/>
    </row>
    <row r="68" spans="1:17" ht="13.5" customHeight="1" x14ac:dyDescent="0.3">
      <c r="A68" s="3"/>
      <c r="B68" s="4"/>
      <c r="C68" s="3"/>
      <c r="D68" s="3"/>
      <c r="E68" s="3"/>
      <c r="F68" s="3"/>
      <c r="G68" s="3"/>
      <c r="H68" s="3"/>
      <c r="I68" s="3"/>
      <c r="J68" s="3"/>
      <c r="K68" s="3"/>
      <c r="L68" s="3"/>
      <c r="M68" s="3"/>
      <c r="N68" s="3"/>
      <c r="O68" s="3"/>
      <c r="P68" s="3"/>
      <c r="Q68" s="3"/>
    </row>
    <row r="69" spans="1:17" ht="13.5" customHeight="1" x14ac:dyDescent="0.3">
      <c r="A69" s="3"/>
      <c r="B69" s="4"/>
      <c r="C69" s="3"/>
      <c r="D69" s="3"/>
      <c r="E69" s="3"/>
      <c r="F69" s="3"/>
      <c r="G69" s="3"/>
      <c r="H69" s="3"/>
      <c r="I69" s="3"/>
      <c r="J69" s="3"/>
      <c r="K69" s="3"/>
      <c r="L69" s="3"/>
      <c r="M69" s="3"/>
      <c r="N69" s="3"/>
      <c r="O69" s="3"/>
      <c r="P69" s="3"/>
      <c r="Q69" s="3"/>
    </row>
    <row r="70" spans="1:17" ht="13.5" customHeight="1" x14ac:dyDescent="0.3">
      <c r="A70" s="3"/>
      <c r="B70" s="4"/>
      <c r="C70" s="3"/>
      <c r="D70" s="3"/>
      <c r="E70" s="3"/>
      <c r="F70" s="3"/>
      <c r="G70" s="3"/>
      <c r="H70" s="3"/>
      <c r="I70" s="3"/>
      <c r="J70" s="3"/>
      <c r="K70" s="3"/>
      <c r="L70" s="3"/>
      <c r="M70" s="3"/>
      <c r="N70" s="3"/>
      <c r="O70" s="3"/>
      <c r="P70" s="3"/>
      <c r="Q70" s="3"/>
    </row>
    <row r="71" spans="1:17" ht="13.5" customHeight="1" x14ac:dyDescent="0.3">
      <c r="A71" s="3"/>
      <c r="B71" s="4"/>
      <c r="C71" s="3"/>
      <c r="D71" s="3"/>
      <c r="E71" s="3"/>
      <c r="F71" s="3"/>
      <c r="G71" s="3"/>
      <c r="H71" s="3"/>
      <c r="I71" s="3"/>
      <c r="J71" s="3"/>
      <c r="K71" s="3"/>
      <c r="L71" s="3"/>
      <c r="M71" s="3"/>
      <c r="N71" s="3"/>
      <c r="O71" s="3"/>
      <c r="P71" s="3"/>
      <c r="Q71" s="3"/>
    </row>
    <row r="72" spans="1:17" ht="13.5" customHeight="1" x14ac:dyDescent="0.3">
      <c r="A72" s="3"/>
      <c r="B72" s="4"/>
      <c r="C72" s="3"/>
      <c r="D72" s="3"/>
      <c r="E72" s="3"/>
      <c r="F72" s="3"/>
      <c r="G72" s="3"/>
      <c r="H72" s="3"/>
      <c r="I72" s="3"/>
      <c r="J72" s="3"/>
      <c r="K72" s="3"/>
      <c r="L72" s="3"/>
      <c r="M72" s="3"/>
      <c r="N72" s="3"/>
      <c r="O72" s="3"/>
      <c r="P72" s="3"/>
      <c r="Q72" s="3"/>
    </row>
    <row r="73" spans="1:17" ht="13.5" customHeight="1" x14ac:dyDescent="0.3">
      <c r="A73" s="3"/>
      <c r="B73" s="4"/>
      <c r="C73" s="3"/>
      <c r="D73" s="3"/>
      <c r="E73" s="3"/>
      <c r="F73" s="3"/>
      <c r="G73" s="3"/>
      <c r="H73" s="3"/>
      <c r="I73" s="3"/>
      <c r="J73" s="3"/>
      <c r="K73" s="3"/>
      <c r="L73" s="3"/>
      <c r="M73" s="3"/>
      <c r="N73" s="3"/>
      <c r="O73" s="3"/>
      <c r="P73" s="3"/>
      <c r="Q73" s="3"/>
    </row>
    <row r="74" spans="1:17" ht="13.5" customHeight="1" x14ac:dyDescent="0.3">
      <c r="A74" s="3"/>
      <c r="B74" s="4"/>
      <c r="C74" s="3"/>
      <c r="D74" s="3"/>
      <c r="E74" s="3"/>
      <c r="F74" s="3"/>
      <c r="G74" s="3"/>
      <c r="H74" s="3"/>
      <c r="I74" s="3"/>
      <c r="J74" s="3"/>
      <c r="K74" s="3"/>
      <c r="L74" s="3"/>
      <c r="M74" s="3"/>
      <c r="N74" s="3"/>
      <c r="O74" s="3"/>
      <c r="P74" s="3"/>
      <c r="Q74" s="3"/>
    </row>
    <row r="75" spans="1:17" ht="13.5" customHeight="1" x14ac:dyDescent="0.3">
      <c r="A75" s="3"/>
      <c r="B75" s="4"/>
      <c r="C75" s="3"/>
      <c r="D75" s="3"/>
      <c r="E75" s="3"/>
      <c r="F75" s="3"/>
      <c r="G75" s="3"/>
      <c r="H75" s="3"/>
      <c r="I75" s="3"/>
      <c r="J75" s="3"/>
      <c r="K75" s="3"/>
      <c r="L75" s="3"/>
      <c r="M75" s="3"/>
      <c r="N75" s="3"/>
      <c r="O75" s="3"/>
      <c r="P75" s="3"/>
      <c r="Q75" s="3"/>
    </row>
    <row r="76" spans="1:17" ht="13.5" customHeight="1" x14ac:dyDescent="0.3">
      <c r="A76" s="3"/>
      <c r="B76" s="4"/>
      <c r="C76" s="3"/>
      <c r="D76" s="3"/>
      <c r="E76" s="3"/>
      <c r="F76" s="3"/>
      <c r="G76" s="3"/>
      <c r="H76" s="3"/>
      <c r="I76" s="3"/>
      <c r="J76" s="3"/>
      <c r="K76" s="3"/>
      <c r="L76" s="3"/>
      <c r="M76" s="3"/>
      <c r="N76" s="3"/>
      <c r="O76" s="3"/>
      <c r="P76" s="3"/>
      <c r="Q76" s="3"/>
    </row>
    <row r="77" spans="1:17" ht="13.5" customHeight="1" x14ac:dyDescent="0.3">
      <c r="A77" s="3"/>
      <c r="B77" s="4"/>
      <c r="C77" s="3"/>
      <c r="D77" s="3"/>
      <c r="E77" s="3"/>
      <c r="F77" s="3"/>
      <c r="G77" s="3"/>
      <c r="H77" s="3"/>
      <c r="I77" s="3"/>
      <c r="J77" s="3"/>
      <c r="K77" s="3"/>
      <c r="L77" s="3"/>
      <c r="M77" s="3"/>
      <c r="N77" s="3"/>
      <c r="O77" s="3"/>
      <c r="P77" s="3"/>
      <c r="Q77" s="3"/>
    </row>
    <row r="78" spans="1:17" ht="13.5" customHeight="1" x14ac:dyDescent="0.3">
      <c r="A78" s="3"/>
      <c r="B78" s="4"/>
      <c r="C78" s="3"/>
      <c r="D78" s="3"/>
      <c r="E78" s="3"/>
      <c r="F78" s="3"/>
      <c r="G78" s="3"/>
      <c r="H78" s="3"/>
      <c r="I78" s="3"/>
      <c r="J78" s="3"/>
      <c r="K78" s="3"/>
      <c r="L78" s="3"/>
      <c r="M78" s="3"/>
      <c r="N78" s="3"/>
      <c r="O78" s="3"/>
      <c r="P78" s="3"/>
      <c r="Q78" s="3"/>
    </row>
    <row r="79" spans="1:17" ht="13.5" customHeight="1" x14ac:dyDescent="0.3">
      <c r="A79" s="3"/>
      <c r="B79" s="4"/>
      <c r="C79" s="3"/>
      <c r="D79" s="3"/>
      <c r="E79" s="3"/>
      <c r="F79" s="3"/>
      <c r="G79" s="3"/>
      <c r="H79" s="3"/>
      <c r="I79" s="3"/>
      <c r="J79" s="3"/>
      <c r="K79" s="3"/>
      <c r="L79" s="3"/>
      <c r="M79" s="3"/>
      <c r="N79" s="3"/>
      <c r="O79" s="3"/>
      <c r="P79" s="3"/>
      <c r="Q79" s="3"/>
    </row>
    <row r="80" spans="1:17" ht="13.5" customHeight="1" x14ac:dyDescent="0.3">
      <c r="A80" s="3"/>
      <c r="B80" s="4"/>
      <c r="C80" s="3"/>
      <c r="D80" s="3"/>
      <c r="E80" s="3"/>
      <c r="F80" s="3"/>
      <c r="G80" s="3"/>
      <c r="H80" s="3"/>
      <c r="I80" s="3"/>
      <c r="J80" s="3"/>
      <c r="K80" s="3"/>
      <c r="L80" s="3"/>
      <c r="M80" s="3"/>
      <c r="N80" s="3"/>
      <c r="O80" s="3"/>
      <c r="P80" s="3"/>
      <c r="Q80" s="3"/>
    </row>
    <row r="81" spans="1:17" ht="13.5" customHeight="1" x14ac:dyDescent="0.3">
      <c r="A81" s="3"/>
      <c r="B81" s="4"/>
      <c r="C81" s="3"/>
      <c r="D81" s="3"/>
      <c r="E81" s="3"/>
      <c r="F81" s="3"/>
      <c r="G81" s="3"/>
      <c r="H81" s="3"/>
      <c r="I81" s="3"/>
      <c r="J81" s="3"/>
      <c r="K81" s="3"/>
      <c r="L81" s="3"/>
      <c r="M81" s="3"/>
      <c r="N81" s="3"/>
      <c r="O81" s="3"/>
      <c r="P81" s="3"/>
      <c r="Q81" s="3"/>
    </row>
    <row r="82" spans="1:17" ht="13.5" customHeight="1" x14ac:dyDescent="0.3">
      <c r="A82" s="3"/>
      <c r="B82" s="4"/>
      <c r="C82" s="3"/>
      <c r="D82" s="3"/>
      <c r="E82" s="3"/>
      <c r="F82" s="3"/>
      <c r="G82" s="3"/>
      <c r="H82" s="3"/>
      <c r="I82" s="3"/>
      <c r="J82" s="3"/>
      <c r="K82" s="3"/>
      <c r="L82" s="3"/>
      <c r="M82" s="3"/>
      <c r="N82" s="3"/>
      <c r="O82" s="3"/>
      <c r="P82" s="3"/>
      <c r="Q82" s="3"/>
    </row>
    <row r="83" spans="1:17" ht="13.5" customHeight="1" x14ac:dyDescent="0.3">
      <c r="A83" s="3"/>
      <c r="B83" s="4"/>
      <c r="C83" s="3"/>
      <c r="D83" s="3"/>
      <c r="E83" s="3"/>
      <c r="F83" s="3"/>
      <c r="G83" s="3"/>
      <c r="H83" s="3"/>
      <c r="I83" s="3"/>
      <c r="J83" s="3"/>
      <c r="K83" s="3"/>
      <c r="L83" s="3"/>
      <c r="M83" s="3"/>
      <c r="N83" s="3"/>
      <c r="O83" s="3"/>
      <c r="P83" s="3"/>
      <c r="Q83" s="3"/>
    </row>
    <row r="84" spans="1:17" ht="13.5" customHeight="1" x14ac:dyDescent="0.3">
      <c r="A84" s="3"/>
      <c r="B84" s="4"/>
      <c r="C84" s="3"/>
      <c r="D84" s="3"/>
      <c r="E84" s="3"/>
      <c r="F84" s="3"/>
      <c r="G84" s="3"/>
      <c r="H84" s="3"/>
      <c r="I84" s="3"/>
      <c r="J84" s="3"/>
      <c r="K84" s="3"/>
      <c r="L84" s="3"/>
      <c r="M84" s="3"/>
      <c r="N84" s="3"/>
      <c r="O84" s="3"/>
      <c r="P84" s="3"/>
      <c r="Q84" s="3"/>
    </row>
    <row r="85" spans="1:17" ht="13.5" customHeight="1" x14ac:dyDescent="0.3">
      <c r="A85" s="3"/>
      <c r="B85" s="4"/>
      <c r="C85" s="3"/>
      <c r="D85" s="3"/>
      <c r="E85" s="3"/>
      <c r="F85" s="3"/>
      <c r="G85" s="3"/>
      <c r="H85" s="3"/>
      <c r="I85" s="3"/>
      <c r="J85" s="3"/>
      <c r="K85" s="3"/>
      <c r="L85" s="3"/>
      <c r="M85" s="3"/>
      <c r="N85" s="3"/>
      <c r="O85" s="3"/>
      <c r="P85" s="3"/>
      <c r="Q85" s="3"/>
    </row>
    <row r="86" spans="1:17" ht="13.5" customHeight="1" x14ac:dyDescent="0.3">
      <c r="A86" s="3"/>
      <c r="B86" s="4"/>
      <c r="C86" s="3"/>
      <c r="D86" s="3"/>
      <c r="E86" s="3"/>
      <c r="F86" s="3"/>
      <c r="G86" s="3"/>
      <c r="H86" s="3"/>
      <c r="I86" s="3"/>
      <c r="J86" s="3"/>
      <c r="K86" s="3"/>
      <c r="L86" s="3"/>
      <c r="M86" s="3"/>
      <c r="N86" s="3"/>
      <c r="O86" s="3"/>
      <c r="P86" s="3"/>
      <c r="Q86" s="3"/>
    </row>
    <row r="87" spans="1:17" ht="13.5" customHeight="1" x14ac:dyDescent="0.3">
      <c r="A87" s="3"/>
      <c r="B87" s="4"/>
      <c r="C87" s="3"/>
      <c r="D87" s="3"/>
      <c r="E87" s="3"/>
      <c r="F87" s="3"/>
      <c r="G87" s="3"/>
      <c r="H87" s="3"/>
      <c r="I87" s="3"/>
      <c r="J87" s="3"/>
      <c r="K87" s="3"/>
      <c r="L87" s="3"/>
      <c r="M87" s="3"/>
      <c r="N87" s="3"/>
      <c r="O87" s="3"/>
      <c r="P87" s="3"/>
      <c r="Q87" s="3"/>
    </row>
    <row r="88" spans="1:17" ht="13.5" customHeight="1" x14ac:dyDescent="0.3">
      <c r="A88" s="3"/>
      <c r="B88" s="4"/>
      <c r="C88" s="3"/>
      <c r="D88" s="3"/>
      <c r="E88" s="3"/>
      <c r="F88" s="3"/>
      <c r="G88" s="3"/>
      <c r="H88" s="3"/>
      <c r="I88" s="3"/>
      <c r="J88" s="3"/>
      <c r="K88" s="3"/>
      <c r="L88" s="3"/>
      <c r="M88" s="3"/>
      <c r="N88" s="3"/>
      <c r="O88" s="3"/>
      <c r="P88" s="3"/>
      <c r="Q88" s="3"/>
    </row>
    <row r="89" spans="1:17" ht="13.5" customHeight="1" x14ac:dyDescent="0.3">
      <c r="A89" s="3"/>
      <c r="B89" s="4"/>
      <c r="C89" s="3"/>
      <c r="D89" s="3"/>
      <c r="E89" s="3"/>
      <c r="F89" s="3"/>
      <c r="G89" s="3"/>
      <c r="H89" s="3"/>
      <c r="I89" s="3"/>
      <c r="J89" s="3"/>
      <c r="K89" s="3"/>
      <c r="L89" s="3"/>
      <c r="M89" s="3"/>
      <c r="N89" s="3"/>
      <c r="O89" s="3"/>
      <c r="P89" s="3"/>
      <c r="Q89" s="3"/>
    </row>
    <row r="90" spans="1:17" ht="13.5" customHeight="1" x14ac:dyDescent="0.3">
      <c r="A90" s="3"/>
      <c r="B90" s="4"/>
      <c r="C90" s="3"/>
      <c r="D90" s="3"/>
      <c r="E90" s="3"/>
      <c r="F90" s="3"/>
      <c r="G90" s="3"/>
      <c r="H90" s="3"/>
      <c r="I90" s="3"/>
      <c r="J90" s="3"/>
      <c r="K90" s="3"/>
      <c r="L90" s="3"/>
      <c r="M90" s="3"/>
      <c r="N90" s="3"/>
      <c r="O90" s="3"/>
      <c r="P90" s="3"/>
      <c r="Q90" s="3"/>
    </row>
    <row r="91" spans="1:17" ht="13.5" customHeight="1" x14ac:dyDescent="0.3">
      <c r="A91" s="3"/>
      <c r="B91" s="4"/>
      <c r="C91" s="3"/>
      <c r="D91" s="3"/>
      <c r="E91" s="3"/>
      <c r="F91" s="3"/>
      <c r="G91" s="3"/>
      <c r="H91" s="3"/>
      <c r="I91" s="3"/>
      <c r="J91" s="3"/>
      <c r="K91" s="3"/>
      <c r="L91" s="3"/>
      <c r="M91" s="3"/>
      <c r="N91" s="3"/>
      <c r="O91" s="3"/>
      <c r="P91" s="3"/>
      <c r="Q91" s="3"/>
    </row>
    <row r="92" spans="1:17" ht="13.5" customHeight="1" x14ac:dyDescent="0.3">
      <c r="A92" s="3"/>
      <c r="B92" s="4"/>
      <c r="C92" s="3"/>
      <c r="D92" s="3"/>
      <c r="E92" s="3"/>
      <c r="F92" s="3"/>
      <c r="G92" s="3"/>
      <c r="H92" s="3"/>
      <c r="I92" s="3"/>
      <c r="J92" s="3"/>
      <c r="K92" s="3"/>
      <c r="L92" s="3"/>
      <c r="M92" s="3"/>
      <c r="N92" s="3"/>
      <c r="O92" s="3"/>
      <c r="P92" s="3"/>
      <c r="Q92" s="3"/>
    </row>
    <row r="93" spans="1:17" ht="13.5" customHeight="1" x14ac:dyDescent="0.3">
      <c r="A93" s="3"/>
      <c r="B93" s="4"/>
      <c r="C93" s="3"/>
      <c r="D93" s="3"/>
      <c r="E93" s="3"/>
      <c r="F93" s="3"/>
      <c r="G93" s="3"/>
      <c r="H93" s="3"/>
      <c r="I93" s="3"/>
      <c r="J93" s="3"/>
      <c r="K93" s="3"/>
      <c r="L93" s="3"/>
      <c r="M93" s="3"/>
      <c r="N93" s="3"/>
      <c r="O93" s="3"/>
      <c r="P93" s="3"/>
      <c r="Q93" s="3"/>
    </row>
    <row r="94" spans="1:17" ht="13.5" customHeight="1" x14ac:dyDescent="0.3">
      <c r="A94" s="3"/>
      <c r="B94" s="4"/>
      <c r="C94" s="3"/>
      <c r="D94" s="3"/>
      <c r="E94" s="3"/>
      <c r="F94" s="3"/>
      <c r="G94" s="3"/>
      <c r="H94" s="3"/>
      <c r="I94" s="3"/>
      <c r="J94" s="3"/>
      <c r="K94" s="3"/>
      <c r="L94" s="3"/>
      <c r="M94" s="3"/>
      <c r="N94" s="3"/>
      <c r="O94" s="3"/>
      <c r="P94" s="3"/>
      <c r="Q94" s="3"/>
    </row>
    <row r="95" spans="1:17" ht="13.5" customHeight="1" x14ac:dyDescent="0.3">
      <c r="A95" s="3"/>
      <c r="B95" s="4"/>
      <c r="C95" s="3"/>
      <c r="D95" s="3"/>
      <c r="E95" s="3"/>
      <c r="F95" s="3"/>
      <c r="G95" s="3"/>
      <c r="H95" s="3"/>
      <c r="I95" s="3"/>
      <c r="J95" s="3"/>
      <c r="K95" s="3"/>
      <c r="L95" s="3"/>
      <c r="M95" s="3"/>
      <c r="N95" s="3"/>
      <c r="O95" s="3"/>
      <c r="P95" s="3"/>
      <c r="Q95" s="3"/>
    </row>
    <row r="96" spans="1:17" ht="13.5" customHeight="1" x14ac:dyDescent="0.3">
      <c r="A96" s="3"/>
      <c r="B96" s="4"/>
      <c r="C96" s="3"/>
      <c r="D96" s="3"/>
      <c r="E96" s="3"/>
      <c r="F96" s="3"/>
      <c r="G96" s="3"/>
      <c r="H96" s="3"/>
      <c r="I96" s="3"/>
      <c r="J96" s="3"/>
      <c r="K96" s="3"/>
      <c r="L96" s="3"/>
      <c r="M96" s="3"/>
      <c r="N96" s="3"/>
      <c r="O96" s="3"/>
      <c r="P96" s="3"/>
      <c r="Q96" s="3"/>
    </row>
    <row r="97" spans="1:17" ht="13.5" customHeight="1" x14ac:dyDescent="0.3">
      <c r="A97" s="3"/>
      <c r="B97" s="4"/>
      <c r="C97" s="3"/>
      <c r="D97" s="3"/>
      <c r="E97" s="3"/>
      <c r="F97" s="3"/>
      <c r="G97" s="3"/>
      <c r="H97" s="3"/>
      <c r="I97" s="3"/>
      <c r="J97" s="3"/>
      <c r="K97" s="3"/>
      <c r="L97" s="3"/>
      <c r="M97" s="3"/>
      <c r="N97" s="3"/>
      <c r="O97" s="3"/>
      <c r="P97" s="3"/>
      <c r="Q97" s="3"/>
    </row>
    <row r="98" spans="1:17" ht="13.5" customHeight="1" x14ac:dyDescent="0.3">
      <c r="A98" s="3"/>
      <c r="B98" s="4"/>
      <c r="C98" s="3"/>
      <c r="D98" s="3"/>
      <c r="E98" s="3"/>
      <c r="F98" s="3"/>
      <c r="G98" s="3"/>
      <c r="H98" s="3"/>
      <c r="I98" s="3"/>
      <c r="J98" s="3"/>
      <c r="K98" s="3"/>
      <c r="L98" s="3"/>
      <c r="M98" s="3"/>
      <c r="N98" s="3"/>
      <c r="O98" s="3"/>
      <c r="P98" s="3"/>
      <c r="Q98" s="3"/>
    </row>
    <row r="99" spans="1:17" ht="13.5" customHeight="1" x14ac:dyDescent="0.3">
      <c r="A99" s="3"/>
      <c r="B99" s="4"/>
      <c r="C99" s="3"/>
      <c r="D99" s="3"/>
      <c r="E99" s="3"/>
      <c r="F99" s="3"/>
      <c r="G99" s="3"/>
      <c r="H99" s="3"/>
      <c r="I99" s="3"/>
      <c r="J99" s="3"/>
      <c r="K99" s="3"/>
      <c r="L99" s="3"/>
      <c r="M99" s="3"/>
      <c r="N99" s="3"/>
      <c r="O99" s="3"/>
      <c r="P99" s="3"/>
      <c r="Q99" s="3"/>
    </row>
    <row r="100" spans="1:17" ht="13.5" customHeight="1" x14ac:dyDescent="0.3">
      <c r="A100" s="3"/>
      <c r="B100" s="4"/>
      <c r="C100" s="3"/>
      <c r="D100" s="3"/>
      <c r="E100" s="3"/>
      <c r="F100" s="3"/>
      <c r="G100" s="3"/>
      <c r="H100" s="3"/>
      <c r="I100" s="3"/>
      <c r="J100" s="3"/>
      <c r="K100" s="3"/>
      <c r="L100" s="3"/>
      <c r="M100" s="3"/>
      <c r="N100" s="3"/>
      <c r="O100" s="3"/>
      <c r="P100" s="3"/>
      <c r="Q100" s="3"/>
    </row>
    <row r="101" spans="1:17" ht="15.75" customHeight="1" x14ac:dyDescent="0.3"/>
    <row r="102" spans="1:17" ht="15.75" customHeight="1" x14ac:dyDescent="0.3"/>
    <row r="103" spans="1:17" ht="15.75" customHeight="1" x14ac:dyDescent="0.3"/>
    <row r="104" spans="1:17" ht="15.75" customHeight="1" x14ac:dyDescent="0.3"/>
    <row r="105" spans="1:17" ht="15.75" customHeight="1" x14ac:dyDescent="0.3"/>
    <row r="106" spans="1:17" ht="15.75" customHeight="1" x14ac:dyDescent="0.3"/>
    <row r="107" spans="1:17" ht="15.75" customHeight="1" x14ac:dyDescent="0.3"/>
    <row r="108" spans="1:17" ht="15.75" customHeight="1" x14ac:dyDescent="0.3"/>
    <row r="109" spans="1:17" ht="15.75" customHeight="1" x14ac:dyDescent="0.3"/>
    <row r="110" spans="1:17" ht="15.75" customHeight="1" x14ac:dyDescent="0.3"/>
    <row r="111" spans="1:17" ht="15.75" customHeight="1" x14ac:dyDescent="0.3"/>
    <row r="112" spans="1:17"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0">
    <mergeCell ref="C32:N32"/>
    <mergeCell ref="C42:N42"/>
    <mergeCell ref="C12:N12"/>
    <mergeCell ref="C13:N13"/>
    <mergeCell ref="C14:N14"/>
    <mergeCell ref="C15:N15"/>
    <mergeCell ref="C17:N17"/>
    <mergeCell ref="C18:N18"/>
    <mergeCell ref="B20:N20"/>
    <mergeCell ref="D29:E29"/>
    <mergeCell ref="B24:N24"/>
    <mergeCell ref="C10:N10"/>
    <mergeCell ref="C11:N11"/>
    <mergeCell ref="C22:N22"/>
    <mergeCell ref="C23:N23"/>
    <mergeCell ref="A2:I2"/>
    <mergeCell ref="J2:N2"/>
    <mergeCell ref="B4:O4"/>
    <mergeCell ref="B5:N5"/>
    <mergeCell ref="B8:N8"/>
  </mergeCells>
  <printOptions horizontalCentered="1"/>
  <pageMargins left="0.31527777777777799" right="0.31527777777777799" top="0.35416666666666702" bottom="0.157638888888888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1004"/>
  <sheetViews>
    <sheetView showGridLines="0" topLeftCell="A109" workbookViewId="0">
      <selection activeCell="K25" sqref="K25:R27"/>
    </sheetView>
  </sheetViews>
  <sheetFormatPr defaultColWidth="14.44140625" defaultRowHeight="15" customHeight="1" x14ac:dyDescent="0.3"/>
  <cols>
    <col min="1" max="1" width="3.44140625" customWidth="1"/>
    <col min="2" max="2" width="11.44140625" customWidth="1"/>
    <col min="3" max="3" width="16.44140625" customWidth="1"/>
    <col min="4" max="4" width="17.6640625" customWidth="1"/>
    <col min="5" max="9" width="8.44140625" customWidth="1"/>
    <col min="10" max="10" width="12.109375" customWidth="1"/>
    <col min="11" max="11" width="19.88671875" customWidth="1"/>
    <col min="12" max="17" width="8.44140625" customWidth="1"/>
    <col min="18" max="18" width="21" customWidth="1"/>
    <col min="19" max="24" width="8.44140625" customWidth="1"/>
  </cols>
  <sheetData>
    <row r="1" spans="2:18" ht="13.5" customHeight="1" x14ac:dyDescent="0.3">
      <c r="J1" s="18"/>
      <c r="K1" s="18"/>
      <c r="L1" s="18"/>
      <c r="M1" s="18"/>
      <c r="N1" s="18"/>
      <c r="O1" s="18"/>
      <c r="P1" s="18"/>
      <c r="Q1" s="18"/>
      <c r="R1" s="18"/>
    </row>
    <row r="2" spans="2:18" ht="17.25" customHeight="1" x14ac:dyDescent="0.3">
      <c r="B2" s="19"/>
      <c r="C2" s="20"/>
      <c r="D2" s="21"/>
      <c r="E2" s="22"/>
      <c r="F2" s="23"/>
      <c r="G2" s="23"/>
      <c r="H2" s="24"/>
      <c r="I2" s="23"/>
      <c r="J2" s="25"/>
    </row>
    <row r="3" spans="2:18" ht="30" customHeight="1" x14ac:dyDescent="0.3">
      <c r="B3" s="26" t="s">
        <v>13</v>
      </c>
    </row>
    <row r="4" spans="2:18" ht="13.5" customHeight="1" x14ac:dyDescent="0.3">
      <c r="B4" s="26"/>
    </row>
    <row r="5" spans="2:18" ht="24.75" customHeight="1" x14ac:dyDescent="0.3">
      <c r="B5" s="278" t="s">
        <v>14</v>
      </c>
      <c r="C5" s="275"/>
      <c r="D5" s="275"/>
      <c r="E5" s="275"/>
      <c r="F5" s="275"/>
      <c r="G5" s="275"/>
      <c r="H5" s="275"/>
      <c r="I5" s="276"/>
      <c r="J5" s="307"/>
      <c r="K5" s="308"/>
      <c r="L5" s="308"/>
      <c r="M5" s="308"/>
      <c r="N5" s="308"/>
      <c r="O5" s="308"/>
      <c r="P5" s="308"/>
      <c r="Q5" s="308"/>
      <c r="R5" s="309"/>
    </row>
    <row r="6" spans="2:18" ht="24.75" customHeight="1" x14ac:dyDescent="0.3">
      <c r="B6" s="310" t="s">
        <v>206</v>
      </c>
      <c r="C6" s="275"/>
      <c r="D6" s="275"/>
      <c r="E6" s="275"/>
      <c r="F6" s="275"/>
      <c r="G6" s="275"/>
      <c r="H6" s="275"/>
      <c r="I6" s="276"/>
      <c r="J6" s="311"/>
      <c r="K6" s="308"/>
      <c r="L6" s="308"/>
      <c r="M6" s="308"/>
      <c r="N6" s="308"/>
      <c r="O6" s="308"/>
      <c r="P6" s="308"/>
      <c r="Q6" s="308"/>
      <c r="R6" s="309"/>
    </row>
    <row r="7" spans="2:18" ht="24.75" customHeight="1" x14ac:dyDescent="0.3">
      <c r="B7" s="243"/>
      <c r="C7" s="239"/>
      <c r="D7" s="239"/>
      <c r="E7" s="239"/>
      <c r="F7" s="239"/>
      <c r="G7" s="239"/>
      <c r="H7" s="239"/>
      <c r="I7" s="239"/>
      <c r="J7" s="244"/>
      <c r="K7" s="239"/>
      <c r="L7" s="239"/>
      <c r="M7" s="239"/>
      <c r="N7" s="239"/>
      <c r="O7" s="239"/>
      <c r="P7" s="239"/>
      <c r="Q7" s="239"/>
      <c r="R7" s="239"/>
    </row>
    <row r="8" spans="2:18" ht="24.75" customHeight="1" x14ac:dyDescent="0.3">
      <c r="B8" s="411" t="s">
        <v>204</v>
      </c>
      <c r="C8" s="412"/>
      <c r="D8" s="412"/>
      <c r="E8" s="412"/>
      <c r="F8" s="412"/>
      <c r="G8" s="412"/>
      <c r="H8" s="412"/>
      <c r="I8" s="412"/>
      <c r="J8" s="412"/>
      <c r="K8" s="413"/>
      <c r="L8" s="412"/>
      <c r="M8" s="412"/>
      <c r="N8" s="412"/>
      <c r="O8" s="412"/>
      <c r="P8" s="412"/>
      <c r="Q8" s="412"/>
      <c r="R8" s="412"/>
    </row>
    <row r="9" spans="2:18" ht="36.75" customHeight="1" x14ac:dyDescent="0.3">
      <c r="B9" s="414"/>
      <c r="C9" s="415"/>
      <c r="D9" s="415"/>
      <c r="E9" s="415"/>
      <c r="F9" s="415"/>
      <c r="G9" s="415"/>
      <c r="H9" s="415"/>
      <c r="I9" s="415"/>
      <c r="J9" s="412"/>
      <c r="K9" s="416" t="s">
        <v>205</v>
      </c>
      <c r="L9" s="417"/>
      <c r="M9" s="417"/>
      <c r="N9" s="417"/>
      <c r="O9" s="417"/>
      <c r="P9" s="417"/>
      <c r="Q9" s="417"/>
      <c r="R9" s="417"/>
    </row>
    <row r="10" spans="2:18" ht="36.75" customHeight="1" x14ac:dyDescent="0.3">
      <c r="B10" s="411" t="s">
        <v>207</v>
      </c>
      <c r="C10" s="412"/>
      <c r="D10" s="412"/>
      <c r="E10" s="412"/>
      <c r="F10" s="412"/>
      <c r="G10" s="412"/>
      <c r="H10" s="412"/>
      <c r="I10" s="412"/>
      <c r="J10" s="412"/>
      <c r="K10" s="413"/>
      <c r="L10" s="412"/>
      <c r="M10" s="412"/>
      <c r="N10" s="412"/>
      <c r="O10" s="412"/>
      <c r="P10" s="412"/>
      <c r="Q10" s="412"/>
      <c r="R10" s="412"/>
    </row>
    <row r="11" spans="2:18" ht="37.5" customHeight="1" x14ac:dyDescent="0.3">
      <c r="B11" s="414"/>
      <c r="C11" s="418"/>
      <c r="D11" s="418"/>
      <c r="E11" s="418"/>
      <c r="F11" s="418"/>
      <c r="G11" s="418"/>
      <c r="H11" s="418"/>
      <c r="I11" s="418"/>
      <c r="J11" s="419"/>
      <c r="K11" s="416" t="s">
        <v>234</v>
      </c>
      <c r="L11" s="420"/>
      <c r="M11" s="420"/>
      <c r="N11" s="420"/>
      <c r="O11" s="420"/>
      <c r="P11" s="420"/>
      <c r="Q11" s="420"/>
      <c r="R11" s="420"/>
    </row>
    <row r="12" spans="2:18" ht="37.5" customHeight="1" x14ac:dyDescent="0.3">
      <c r="B12" s="411" t="s">
        <v>235</v>
      </c>
      <c r="C12" s="412"/>
      <c r="D12" s="412"/>
      <c r="E12" s="412"/>
      <c r="F12" s="412"/>
      <c r="G12" s="412"/>
      <c r="H12" s="412"/>
      <c r="I12" s="412"/>
      <c r="J12" s="412"/>
      <c r="K12" s="413"/>
      <c r="L12" s="412"/>
      <c r="M12" s="412"/>
      <c r="N12" s="412"/>
      <c r="O12" s="412"/>
      <c r="P12" s="412"/>
      <c r="Q12" s="412"/>
      <c r="R12" s="412"/>
    </row>
    <row r="13" spans="2:18" ht="37.5" customHeight="1" x14ac:dyDescent="0.3">
      <c r="B13" s="414"/>
      <c r="C13" s="418"/>
      <c r="D13" s="418"/>
      <c r="E13" s="418"/>
      <c r="F13" s="418"/>
      <c r="G13" s="418"/>
      <c r="H13" s="418"/>
      <c r="I13" s="418"/>
      <c r="J13" s="419"/>
      <c r="K13" s="416" t="s">
        <v>236</v>
      </c>
      <c r="L13" s="420"/>
      <c r="M13" s="420"/>
      <c r="N13" s="420"/>
      <c r="O13" s="420"/>
      <c r="P13" s="420"/>
      <c r="Q13" s="420"/>
      <c r="R13" s="420"/>
    </row>
    <row r="14" spans="2:18" ht="14.25" customHeight="1" thickBot="1" x14ac:dyDescent="0.35">
      <c r="B14" s="26"/>
    </row>
    <row r="15" spans="2:18" ht="27.75" customHeight="1" x14ac:dyDescent="0.3">
      <c r="B15" s="312" t="s">
        <v>15</v>
      </c>
      <c r="C15" s="313"/>
      <c r="D15" s="313"/>
      <c r="E15" s="313"/>
      <c r="F15" s="313"/>
      <c r="G15" s="313"/>
      <c r="H15" s="313"/>
      <c r="I15" s="313"/>
      <c r="J15" s="313"/>
      <c r="K15" s="313"/>
      <c r="L15" s="313"/>
      <c r="M15" s="313"/>
      <c r="N15" s="313"/>
      <c r="O15" s="313"/>
      <c r="P15" s="313"/>
      <c r="Q15" s="313"/>
      <c r="R15" s="314"/>
    </row>
    <row r="16" spans="2:18" ht="21.75" customHeight="1" x14ac:dyDescent="0.3">
      <c r="B16" s="315"/>
      <c r="C16" s="300"/>
      <c r="D16" s="300"/>
      <c r="E16" s="300"/>
      <c r="F16" s="300"/>
      <c r="G16" s="300"/>
      <c r="H16" s="300"/>
      <c r="I16" s="300"/>
      <c r="J16" s="300"/>
      <c r="K16" s="300"/>
      <c r="L16" s="300"/>
      <c r="M16" s="300"/>
      <c r="N16" s="300"/>
      <c r="O16" s="300"/>
      <c r="P16" s="300"/>
      <c r="Q16" s="300"/>
      <c r="R16" s="316"/>
    </row>
    <row r="17" spans="1:24" ht="14.4" x14ac:dyDescent="0.3">
      <c r="B17" s="317" t="s">
        <v>16</v>
      </c>
      <c r="C17" s="275"/>
      <c r="D17" s="275"/>
      <c r="E17" s="275"/>
      <c r="F17" s="275"/>
      <c r="G17" s="275"/>
      <c r="H17" s="275"/>
      <c r="I17" s="275"/>
      <c r="J17" s="275"/>
      <c r="K17" s="275"/>
      <c r="L17" s="275"/>
      <c r="M17" s="275"/>
      <c r="N17" s="275"/>
      <c r="O17" s="275"/>
      <c r="P17" s="275"/>
      <c r="Q17" s="275"/>
      <c r="R17" s="318"/>
    </row>
    <row r="18" spans="1:24" ht="14.4" x14ac:dyDescent="0.3">
      <c r="B18" s="317" t="s">
        <v>17</v>
      </c>
      <c r="C18" s="275"/>
      <c r="D18" s="275"/>
      <c r="E18" s="275"/>
      <c r="F18" s="275"/>
      <c r="G18" s="275"/>
      <c r="H18" s="275"/>
      <c r="I18" s="275"/>
      <c r="J18" s="275"/>
      <c r="K18" s="275"/>
      <c r="L18" s="275"/>
      <c r="M18" s="275"/>
      <c r="N18" s="275"/>
      <c r="O18" s="275"/>
      <c r="P18" s="275"/>
      <c r="Q18" s="275"/>
      <c r="R18" s="318"/>
    </row>
    <row r="19" spans="1:24" ht="13.5" customHeight="1" x14ac:dyDescent="0.3">
      <c r="B19" s="319"/>
      <c r="C19" s="320"/>
      <c r="D19" s="320"/>
      <c r="E19" s="320"/>
      <c r="F19" s="320"/>
      <c r="G19" s="320"/>
      <c r="H19" s="320"/>
      <c r="I19" s="320"/>
      <c r="J19" s="320"/>
      <c r="K19" s="320"/>
      <c r="L19" s="320"/>
      <c r="M19" s="320"/>
      <c r="N19" s="320"/>
      <c r="O19" s="320"/>
      <c r="P19" s="320"/>
      <c r="Q19" s="320"/>
      <c r="R19" s="321"/>
    </row>
    <row r="20" spans="1:24" ht="13.5" customHeight="1" x14ac:dyDescent="0.3">
      <c r="B20" s="14"/>
      <c r="C20" s="14"/>
      <c r="D20" s="14"/>
      <c r="E20" s="14"/>
      <c r="F20" s="14"/>
      <c r="G20" s="14"/>
      <c r="H20" s="14"/>
      <c r="I20" s="14"/>
      <c r="J20" s="14"/>
      <c r="K20" s="14"/>
      <c r="L20" s="14"/>
      <c r="M20" s="14"/>
    </row>
    <row r="21" spans="1:24" ht="17.399999999999999" x14ac:dyDescent="0.3">
      <c r="B21" s="322" t="s">
        <v>18</v>
      </c>
      <c r="C21" s="297"/>
      <c r="D21" s="297"/>
      <c r="E21" s="297"/>
      <c r="F21" s="297"/>
      <c r="G21" s="297"/>
      <c r="H21" s="297"/>
      <c r="I21" s="297"/>
      <c r="J21" s="298"/>
      <c r="K21" s="327" t="s">
        <v>19</v>
      </c>
      <c r="L21" s="297"/>
      <c r="M21" s="297"/>
      <c r="N21" s="297"/>
      <c r="O21" s="297"/>
      <c r="P21" s="297"/>
      <c r="Q21" s="297"/>
      <c r="R21" s="298"/>
      <c r="S21" s="27"/>
      <c r="T21" s="27"/>
      <c r="U21" s="27"/>
      <c r="V21" s="27"/>
      <c r="W21" s="27"/>
      <c r="X21" s="27"/>
    </row>
    <row r="22" spans="1:24" ht="17.399999999999999" x14ac:dyDescent="0.3">
      <c r="B22" s="323"/>
      <c r="C22" s="294"/>
      <c r="D22" s="294"/>
      <c r="E22" s="294"/>
      <c r="F22" s="294"/>
      <c r="G22" s="294"/>
      <c r="H22" s="294"/>
      <c r="I22" s="294"/>
      <c r="J22" s="295"/>
      <c r="K22" s="323"/>
      <c r="L22" s="294"/>
      <c r="M22" s="294"/>
      <c r="N22" s="294"/>
      <c r="O22" s="294"/>
      <c r="P22" s="294"/>
      <c r="Q22" s="294"/>
      <c r="R22" s="295"/>
      <c r="S22" s="27"/>
      <c r="T22" s="27"/>
      <c r="U22" s="27"/>
      <c r="V22" s="27"/>
      <c r="W22" s="27"/>
      <c r="X22" s="27"/>
    </row>
    <row r="23" spans="1:24" ht="17.399999999999999" x14ac:dyDescent="0.3">
      <c r="B23" s="324"/>
      <c r="C23" s="325"/>
      <c r="D23" s="325"/>
      <c r="E23" s="325"/>
      <c r="F23" s="325"/>
      <c r="G23" s="325"/>
      <c r="H23" s="325"/>
      <c r="I23" s="325"/>
      <c r="J23" s="326"/>
      <c r="K23" s="324"/>
      <c r="L23" s="325"/>
      <c r="M23" s="325"/>
      <c r="N23" s="325"/>
      <c r="O23" s="325"/>
      <c r="P23" s="325"/>
      <c r="Q23" s="325"/>
      <c r="R23" s="326"/>
      <c r="S23" s="27"/>
      <c r="T23" s="27"/>
      <c r="U23" s="27"/>
      <c r="V23" s="27"/>
      <c r="W23" s="27"/>
      <c r="X23" s="27"/>
    </row>
    <row r="24" spans="1:24" ht="30" customHeight="1" x14ac:dyDescent="0.3">
      <c r="B24" s="421" t="s">
        <v>20</v>
      </c>
      <c r="C24" s="337"/>
      <c r="D24" s="337"/>
      <c r="E24" s="337"/>
      <c r="F24" s="337"/>
      <c r="G24" s="337"/>
      <c r="H24" s="337"/>
      <c r="I24" s="337"/>
      <c r="J24" s="339"/>
      <c r="K24" s="422"/>
      <c r="L24" s="337"/>
      <c r="M24" s="337"/>
      <c r="N24" s="337"/>
      <c r="O24" s="337"/>
      <c r="P24" s="337"/>
      <c r="Q24" s="337"/>
      <c r="R24" s="339"/>
    </row>
    <row r="25" spans="1:24" ht="24" customHeight="1" x14ac:dyDescent="0.3">
      <c r="A25" s="28"/>
      <c r="B25" s="328" t="s">
        <v>21</v>
      </c>
      <c r="C25" s="294"/>
      <c r="D25" s="294"/>
      <c r="E25" s="294"/>
      <c r="F25" s="294"/>
      <c r="G25" s="294"/>
      <c r="H25" s="294"/>
      <c r="I25" s="294"/>
      <c r="J25" s="295"/>
      <c r="K25" s="329" t="s">
        <v>242</v>
      </c>
      <c r="L25" s="297"/>
      <c r="M25" s="297"/>
      <c r="N25" s="297"/>
      <c r="O25" s="297"/>
      <c r="P25" s="297"/>
      <c r="Q25" s="297"/>
      <c r="R25" s="298"/>
    </row>
    <row r="26" spans="1:24" ht="103.5" customHeight="1" x14ac:dyDescent="0.3">
      <c r="B26" s="293" t="s">
        <v>22</v>
      </c>
      <c r="C26" s="294"/>
      <c r="D26" s="294"/>
      <c r="E26" s="294"/>
      <c r="F26" s="294"/>
      <c r="G26" s="294"/>
      <c r="H26" s="294"/>
      <c r="I26" s="294"/>
      <c r="J26" s="295"/>
      <c r="K26" s="323"/>
      <c r="L26" s="294"/>
      <c r="M26" s="294"/>
      <c r="N26" s="294"/>
      <c r="O26" s="294"/>
      <c r="P26" s="294"/>
      <c r="Q26" s="294"/>
      <c r="R26" s="295"/>
    </row>
    <row r="27" spans="1:24" ht="63.75" customHeight="1" x14ac:dyDescent="0.3">
      <c r="B27" s="293" t="s">
        <v>23</v>
      </c>
      <c r="C27" s="294"/>
      <c r="D27" s="294"/>
      <c r="E27" s="294"/>
      <c r="F27" s="294"/>
      <c r="G27" s="294"/>
      <c r="H27" s="294"/>
      <c r="I27" s="294"/>
      <c r="J27" s="295"/>
      <c r="K27" s="323"/>
      <c r="L27" s="294"/>
      <c r="M27" s="294"/>
      <c r="N27" s="294"/>
      <c r="O27" s="294"/>
      <c r="P27" s="294"/>
      <c r="Q27" s="294"/>
      <c r="R27" s="295"/>
    </row>
    <row r="28" spans="1:24" ht="13.5" customHeight="1" x14ac:dyDescent="0.3">
      <c r="B28" s="296" t="s">
        <v>24</v>
      </c>
      <c r="C28" s="297"/>
      <c r="D28" s="297"/>
      <c r="E28" s="297"/>
      <c r="F28" s="297"/>
      <c r="G28" s="297"/>
      <c r="H28" s="297"/>
      <c r="I28" s="297"/>
      <c r="J28" s="298"/>
      <c r="K28" s="302"/>
      <c r="L28" s="297"/>
      <c r="M28" s="297"/>
      <c r="N28" s="297"/>
      <c r="O28" s="297"/>
      <c r="P28" s="297"/>
      <c r="Q28" s="297"/>
      <c r="R28" s="298"/>
    </row>
    <row r="29" spans="1:24" ht="13.5" customHeight="1" x14ac:dyDescent="0.3">
      <c r="B29" s="299"/>
      <c r="C29" s="300"/>
      <c r="D29" s="300"/>
      <c r="E29" s="300"/>
      <c r="F29" s="300"/>
      <c r="G29" s="300"/>
      <c r="H29" s="300"/>
      <c r="I29" s="300"/>
      <c r="J29" s="301"/>
      <c r="K29" s="299"/>
      <c r="L29" s="300"/>
      <c r="M29" s="300"/>
      <c r="N29" s="300"/>
      <c r="O29" s="300"/>
      <c r="P29" s="300"/>
      <c r="Q29" s="300"/>
      <c r="R29" s="301"/>
    </row>
    <row r="30" spans="1:24" ht="30" customHeight="1" thickBot="1" x14ac:dyDescent="0.35">
      <c r="B30" s="303" t="s">
        <v>25</v>
      </c>
      <c r="C30" s="304"/>
      <c r="D30" s="304"/>
      <c r="E30" s="304"/>
      <c r="F30" s="304"/>
      <c r="G30" s="304"/>
      <c r="H30" s="304"/>
      <c r="I30" s="304"/>
      <c r="J30" s="305"/>
      <c r="K30" s="306"/>
      <c r="L30" s="304"/>
      <c r="M30" s="304"/>
      <c r="N30" s="304"/>
      <c r="O30" s="304"/>
      <c r="P30" s="304"/>
      <c r="Q30" s="304"/>
      <c r="R30" s="305"/>
    </row>
    <row r="31" spans="1:24" ht="38.25" customHeight="1" thickBot="1" x14ac:dyDescent="0.35">
      <c r="B31" s="328"/>
      <c r="C31" s="294"/>
      <c r="D31" s="294"/>
      <c r="E31" s="294"/>
      <c r="F31" s="294"/>
      <c r="G31" s="294"/>
      <c r="H31" s="294"/>
      <c r="I31" s="294"/>
      <c r="J31" s="295"/>
      <c r="K31" s="329" t="s">
        <v>26</v>
      </c>
      <c r="L31" s="297"/>
      <c r="M31" s="297"/>
      <c r="N31" s="297"/>
      <c r="O31" s="297"/>
      <c r="P31" s="297"/>
      <c r="Q31" s="297"/>
      <c r="R31" s="298"/>
    </row>
    <row r="32" spans="1:24" ht="30" customHeight="1" thickBot="1" x14ac:dyDescent="0.35">
      <c r="B32" s="409" t="s">
        <v>27</v>
      </c>
      <c r="C32" s="364"/>
      <c r="D32" s="364"/>
      <c r="E32" s="364"/>
      <c r="F32" s="364"/>
      <c r="G32" s="364"/>
      <c r="H32" s="364"/>
      <c r="I32" s="364"/>
      <c r="J32" s="365"/>
      <c r="K32" s="410"/>
      <c r="L32" s="364"/>
      <c r="M32" s="364"/>
      <c r="N32" s="364"/>
      <c r="O32" s="364"/>
      <c r="P32" s="364"/>
      <c r="Q32" s="364"/>
      <c r="R32" s="365"/>
    </row>
    <row r="33" spans="2:18" ht="38.25" customHeight="1" thickBot="1" x14ac:dyDescent="0.35">
      <c r="B33" s="328"/>
      <c r="C33" s="294"/>
      <c r="D33" s="294"/>
      <c r="E33" s="294"/>
      <c r="F33" s="294"/>
      <c r="G33" s="294"/>
      <c r="H33" s="294"/>
      <c r="I33" s="294"/>
      <c r="J33" s="295"/>
      <c r="K33" s="329" t="s">
        <v>26</v>
      </c>
      <c r="L33" s="297"/>
      <c r="M33" s="297"/>
      <c r="N33" s="297"/>
      <c r="O33" s="297"/>
      <c r="P33" s="297"/>
      <c r="Q33" s="297"/>
      <c r="R33" s="298"/>
    </row>
    <row r="34" spans="2:18" ht="30" customHeight="1" thickBot="1" x14ac:dyDescent="0.35">
      <c r="B34" s="409" t="s">
        <v>201</v>
      </c>
      <c r="C34" s="364"/>
      <c r="D34" s="364"/>
      <c r="E34" s="364"/>
      <c r="F34" s="364"/>
      <c r="G34" s="364"/>
      <c r="H34" s="364"/>
      <c r="I34" s="364"/>
      <c r="J34" s="365"/>
      <c r="K34" s="410"/>
      <c r="L34" s="364"/>
      <c r="M34" s="364"/>
      <c r="N34" s="364"/>
      <c r="O34" s="364"/>
      <c r="P34" s="364"/>
      <c r="Q34" s="364"/>
      <c r="R34" s="365"/>
    </row>
    <row r="35" spans="2:18" ht="38.25" customHeight="1" thickBot="1" x14ac:dyDescent="0.35">
      <c r="B35" s="328"/>
      <c r="C35" s="294"/>
      <c r="D35" s="294"/>
      <c r="E35" s="294"/>
      <c r="F35" s="294"/>
      <c r="G35" s="294"/>
      <c r="H35" s="294"/>
      <c r="I35" s="294"/>
      <c r="J35" s="295"/>
      <c r="K35" s="329" t="s">
        <v>26</v>
      </c>
      <c r="L35" s="297"/>
      <c r="M35" s="297"/>
      <c r="N35" s="297"/>
      <c r="O35" s="297"/>
      <c r="P35" s="297"/>
      <c r="Q35" s="297"/>
      <c r="R35" s="298"/>
    </row>
    <row r="36" spans="2:18" ht="13.5" customHeight="1" x14ac:dyDescent="0.3">
      <c r="B36" s="296" t="s">
        <v>28</v>
      </c>
      <c r="C36" s="297"/>
      <c r="D36" s="297"/>
      <c r="E36" s="297"/>
      <c r="F36" s="297"/>
      <c r="G36" s="297"/>
      <c r="H36" s="297"/>
      <c r="I36" s="297"/>
      <c r="J36" s="298"/>
      <c r="K36" s="302"/>
      <c r="L36" s="297"/>
      <c r="M36" s="297"/>
      <c r="N36" s="297"/>
      <c r="O36" s="297"/>
      <c r="P36" s="297"/>
      <c r="Q36" s="297"/>
      <c r="R36" s="298"/>
    </row>
    <row r="37" spans="2:18" ht="13.5" customHeight="1" x14ac:dyDescent="0.3">
      <c r="B37" s="299"/>
      <c r="C37" s="300"/>
      <c r="D37" s="300"/>
      <c r="E37" s="300"/>
      <c r="F37" s="300"/>
      <c r="G37" s="300"/>
      <c r="H37" s="300"/>
      <c r="I37" s="300"/>
      <c r="J37" s="301"/>
      <c r="K37" s="299"/>
      <c r="L37" s="300"/>
      <c r="M37" s="300"/>
      <c r="N37" s="300"/>
      <c r="O37" s="300"/>
      <c r="P37" s="300"/>
      <c r="Q37" s="300"/>
      <c r="R37" s="301"/>
    </row>
    <row r="38" spans="2:18" ht="30" customHeight="1" x14ac:dyDescent="0.3">
      <c r="B38" s="334" t="s">
        <v>29</v>
      </c>
      <c r="C38" s="275"/>
      <c r="D38" s="275"/>
      <c r="E38" s="275"/>
      <c r="F38" s="275"/>
      <c r="G38" s="275"/>
      <c r="H38" s="275"/>
      <c r="I38" s="275"/>
      <c r="J38" s="335"/>
      <c r="K38" s="306"/>
      <c r="L38" s="304"/>
      <c r="M38" s="304"/>
      <c r="N38" s="304"/>
      <c r="O38" s="304"/>
      <c r="P38" s="304"/>
      <c r="Q38" s="304"/>
      <c r="R38" s="305"/>
    </row>
    <row r="39" spans="2:18" ht="33.75" customHeight="1" x14ac:dyDescent="0.3">
      <c r="B39" s="336" t="s">
        <v>30</v>
      </c>
      <c r="C39" s="337"/>
      <c r="D39" s="338"/>
      <c r="E39" s="29" t="s">
        <v>31</v>
      </c>
      <c r="F39" s="336" t="s">
        <v>32</v>
      </c>
      <c r="G39" s="337"/>
      <c r="H39" s="337"/>
      <c r="I39" s="337"/>
      <c r="J39" s="339"/>
      <c r="K39" s="340" t="s">
        <v>198</v>
      </c>
      <c r="L39" s="297"/>
      <c r="M39" s="297"/>
      <c r="N39" s="297"/>
      <c r="O39" s="297"/>
      <c r="P39" s="297"/>
      <c r="Q39" s="297"/>
      <c r="R39" s="298"/>
    </row>
    <row r="40" spans="2:18" ht="20.25" customHeight="1" x14ac:dyDescent="0.3">
      <c r="B40" s="341" t="s">
        <v>33</v>
      </c>
      <c r="C40" s="331"/>
      <c r="D40" s="332"/>
      <c r="E40" s="30"/>
      <c r="F40" s="342"/>
      <c r="G40" s="331"/>
      <c r="H40" s="331"/>
      <c r="I40" s="331"/>
      <c r="J40" s="332"/>
      <c r="K40" s="294"/>
      <c r="L40" s="294"/>
      <c r="M40" s="294"/>
      <c r="N40" s="294"/>
      <c r="O40" s="294"/>
      <c r="P40" s="294"/>
      <c r="Q40" s="294"/>
      <c r="R40" s="295"/>
    </row>
    <row r="41" spans="2:18" ht="28.5" customHeight="1" x14ac:dyDescent="0.3">
      <c r="B41" s="330" t="s">
        <v>34</v>
      </c>
      <c r="C41" s="331"/>
      <c r="D41" s="332"/>
      <c r="E41" s="31"/>
      <c r="F41" s="333"/>
      <c r="G41" s="331"/>
      <c r="H41" s="331"/>
      <c r="I41" s="331"/>
      <c r="J41" s="332"/>
      <c r="K41" s="294"/>
      <c r="L41" s="294"/>
      <c r="M41" s="294"/>
      <c r="N41" s="294"/>
      <c r="O41" s="294"/>
      <c r="P41" s="294"/>
      <c r="Q41" s="294"/>
      <c r="R41" s="295"/>
    </row>
    <row r="42" spans="2:18" ht="40.5" customHeight="1" x14ac:dyDescent="0.3">
      <c r="B42" s="330" t="s">
        <v>35</v>
      </c>
      <c r="C42" s="331"/>
      <c r="D42" s="332"/>
      <c r="E42" s="31"/>
      <c r="F42" s="333"/>
      <c r="G42" s="331"/>
      <c r="H42" s="331"/>
      <c r="I42" s="331"/>
      <c r="J42" s="332"/>
      <c r="K42" s="294"/>
      <c r="L42" s="294"/>
      <c r="M42" s="294"/>
      <c r="N42" s="294"/>
      <c r="O42" s="294"/>
      <c r="P42" s="294"/>
      <c r="Q42" s="294"/>
      <c r="R42" s="295"/>
    </row>
    <row r="43" spans="2:18" ht="32.25" customHeight="1" x14ac:dyDescent="0.3">
      <c r="B43" s="330" t="s">
        <v>36</v>
      </c>
      <c r="C43" s="331"/>
      <c r="D43" s="332"/>
      <c r="E43" s="31"/>
      <c r="F43" s="333"/>
      <c r="G43" s="331"/>
      <c r="H43" s="331"/>
      <c r="I43" s="331"/>
      <c r="J43" s="332"/>
      <c r="K43" s="294"/>
      <c r="L43" s="294"/>
      <c r="M43" s="294"/>
      <c r="N43" s="294"/>
      <c r="O43" s="294"/>
      <c r="P43" s="294"/>
      <c r="Q43" s="294"/>
      <c r="R43" s="295"/>
    </row>
    <row r="44" spans="2:18" ht="19.5" customHeight="1" x14ac:dyDescent="0.3">
      <c r="B44" s="330" t="s">
        <v>37</v>
      </c>
      <c r="C44" s="331"/>
      <c r="D44" s="332"/>
      <c r="E44" s="31"/>
      <c r="F44" s="333"/>
      <c r="G44" s="331"/>
      <c r="H44" s="331"/>
      <c r="I44" s="331"/>
      <c r="J44" s="332"/>
      <c r="K44" s="294"/>
      <c r="L44" s="294"/>
      <c r="M44" s="294"/>
      <c r="N44" s="294"/>
      <c r="O44" s="294"/>
      <c r="P44" s="294"/>
      <c r="Q44" s="294"/>
      <c r="R44" s="295"/>
    </row>
    <row r="45" spans="2:18" ht="19.5" customHeight="1" x14ac:dyDescent="0.3">
      <c r="B45" s="330" t="s">
        <v>38</v>
      </c>
      <c r="C45" s="331"/>
      <c r="D45" s="332"/>
      <c r="E45" s="31"/>
      <c r="F45" s="333"/>
      <c r="G45" s="331"/>
      <c r="H45" s="331"/>
      <c r="I45" s="331"/>
      <c r="J45" s="332"/>
      <c r="K45" s="294"/>
      <c r="L45" s="294"/>
      <c r="M45" s="294"/>
      <c r="N45" s="294"/>
      <c r="O45" s="294"/>
      <c r="P45" s="294"/>
      <c r="Q45" s="294"/>
      <c r="R45" s="295"/>
    </row>
    <row r="46" spans="2:18" ht="19.5" customHeight="1" x14ac:dyDescent="0.3">
      <c r="B46" s="330" t="s">
        <v>39</v>
      </c>
      <c r="C46" s="331"/>
      <c r="D46" s="332"/>
      <c r="E46" s="31"/>
      <c r="F46" s="333"/>
      <c r="G46" s="331"/>
      <c r="H46" s="331"/>
      <c r="I46" s="331"/>
      <c r="J46" s="332"/>
      <c r="K46" s="294"/>
      <c r="L46" s="294"/>
      <c r="M46" s="294"/>
      <c r="N46" s="294"/>
      <c r="O46" s="294"/>
      <c r="P46" s="294"/>
      <c r="Q46" s="294"/>
      <c r="R46" s="295"/>
    </row>
    <row r="47" spans="2:18" ht="20.25" customHeight="1" x14ac:dyDescent="0.3">
      <c r="B47" s="341" t="s">
        <v>40</v>
      </c>
      <c r="C47" s="331"/>
      <c r="D47" s="332"/>
      <c r="E47" s="30"/>
      <c r="F47" s="342"/>
      <c r="G47" s="331"/>
      <c r="H47" s="331"/>
      <c r="I47" s="331"/>
      <c r="J47" s="332"/>
      <c r="K47" s="294"/>
      <c r="L47" s="294"/>
      <c r="M47" s="294"/>
      <c r="N47" s="294"/>
      <c r="O47" s="294"/>
      <c r="P47" s="294"/>
      <c r="Q47" s="294"/>
      <c r="R47" s="295"/>
    </row>
    <row r="48" spans="2:18" ht="26.25" customHeight="1" x14ac:dyDescent="0.3">
      <c r="B48" s="330" t="s">
        <v>41</v>
      </c>
      <c r="C48" s="331"/>
      <c r="D48" s="332"/>
      <c r="E48" s="31"/>
      <c r="F48" s="333"/>
      <c r="G48" s="331"/>
      <c r="H48" s="331"/>
      <c r="I48" s="331"/>
      <c r="J48" s="332"/>
      <c r="K48" s="294"/>
      <c r="L48" s="294"/>
      <c r="M48" s="294"/>
      <c r="N48" s="294"/>
      <c r="O48" s="294"/>
      <c r="P48" s="294"/>
      <c r="Q48" s="294"/>
      <c r="R48" s="295"/>
    </row>
    <row r="49" spans="2:18" ht="33" customHeight="1" x14ac:dyDescent="0.3">
      <c r="B49" s="330" t="s">
        <v>42</v>
      </c>
      <c r="C49" s="331"/>
      <c r="D49" s="332"/>
      <c r="E49" s="31"/>
      <c r="F49" s="333"/>
      <c r="G49" s="331"/>
      <c r="H49" s="331"/>
      <c r="I49" s="331"/>
      <c r="J49" s="332"/>
      <c r="K49" s="294"/>
      <c r="L49" s="294"/>
      <c r="M49" s="294"/>
      <c r="N49" s="294"/>
      <c r="O49" s="294"/>
      <c r="P49" s="294"/>
      <c r="Q49" s="294"/>
      <c r="R49" s="295"/>
    </row>
    <row r="50" spans="2:18" ht="18" customHeight="1" x14ac:dyDescent="0.3">
      <c r="B50" s="341" t="s">
        <v>43</v>
      </c>
      <c r="C50" s="331"/>
      <c r="D50" s="332"/>
      <c r="E50" s="30"/>
      <c r="F50" s="342"/>
      <c r="G50" s="331"/>
      <c r="H50" s="331"/>
      <c r="I50" s="331"/>
      <c r="J50" s="332"/>
      <c r="K50" s="294"/>
      <c r="L50" s="294"/>
      <c r="M50" s="294"/>
      <c r="N50" s="294"/>
      <c r="O50" s="294"/>
      <c r="P50" s="294"/>
      <c r="Q50" s="294"/>
      <c r="R50" s="295"/>
    </row>
    <row r="51" spans="2:18" ht="21" customHeight="1" x14ac:dyDescent="0.3">
      <c r="B51" s="341" t="s">
        <v>44</v>
      </c>
      <c r="C51" s="331"/>
      <c r="D51" s="332"/>
      <c r="E51" s="30"/>
      <c r="F51" s="342"/>
      <c r="G51" s="331"/>
      <c r="H51" s="331"/>
      <c r="I51" s="331"/>
      <c r="J51" s="332"/>
      <c r="K51" s="294"/>
      <c r="L51" s="294"/>
      <c r="M51" s="294"/>
      <c r="N51" s="294"/>
      <c r="O51" s="294"/>
      <c r="P51" s="294"/>
      <c r="Q51" s="294"/>
      <c r="R51" s="295"/>
    </row>
    <row r="52" spans="2:18" ht="21" customHeight="1" x14ac:dyDescent="0.3">
      <c r="B52" s="343" t="s">
        <v>45</v>
      </c>
      <c r="C52" s="344"/>
      <c r="D52" s="345"/>
      <c r="E52" s="32">
        <f>SUM(E47,E40,E50,E51)</f>
        <v>0</v>
      </c>
      <c r="F52" s="346"/>
      <c r="G52" s="304"/>
      <c r="H52" s="304"/>
      <c r="I52" s="304"/>
      <c r="J52" s="305"/>
      <c r="K52" s="325"/>
      <c r="L52" s="325"/>
      <c r="M52" s="325"/>
      <c r="N52" s="325"/>
      <c r="O52" s="325"/>
      <c r="P52" s="325"/>
      <c r="Q52" s="325"/>
      <c r="R52" s="326"/>
    </row>
    <row r="53" spans="2:18" ht="13.5" customHeight="1" x14ac:dyDescent="0.3">
      <c r="B53" s="347" t="s">
        <v>46</v>
      </c>
      <c r="C53" s="275"/>
      <c r="D53" s="275"/>
      <c r="E53" s="275"/>
      <c r="F53" s="275"/>
      <c r="G53" s="275"/>
      <c r="H53" s="275"/>
      <c r="I53" s="275"/>
      <c r="J53" s="335"/>
      <c r="K53" s="348"/>
      <c r="L53" s="275"/>
      <c r="M53" s="275"/>
      <c r="N53" s="275"/>
      <c r="O53" s="275"/>
      <c r="P53" s="275"/>
      <c r="Q53" s="275"/>
      <c r="R53" s="335"/>
    </row>
    <row r="54" spans="2:18" ht="27.75" customHeight="1" x14ac:dyDescent="0.3">
      <c r="B54" s="349" t="s">
        <v>47</v>
      </c>
      <c r="C54" s="350"/>
      <c r="D54" s="351"/>
      <c r="E54" s="33" t="s">
        <v>31</v>
      </c>
      <c r="F54" s="349" t="s">
        <v>32</v>
      </c>
      <c r="G54" s="350"/>
      <c r="H54" s="350"/>
      <c r="I54" s="350"/>
      <c r="J54" s="351"/>
      <c r="K54" s="352" t="s">
        <v>199</v>
      </c>
      <c r="L54" s="353"/>
      <c r="M54" s="353"/>
      <c r="N54" s="353"/>
      <c r="O54" s="353"/>
      <c r="P54" s="353"/>
      <c r="Q54" s="353"/>
      <c r="R54" s="354"/>
    </row>
    <row r="55" spans="2:18" ht="27.75" customHeight="1" x14ac:dyDescent="0.3">
      <c r="B55" s="360"/>
      <c r="C55" s="350"/>
      <c r="D55" s="351"/>
      <c r="E55" s="35"/>
      <c r="F55" s="360"/>
      <c r="G55" s="350"/>
      <c r="H55" s="350"/>
      <c r="I55" s="350"/>
      <c r="J55" s="351"/>
      <c r="K55" s="355"/>
      <c r="L55" s="294"/>
      <c r="M55" s="294"/>
      <c r="N55" s="294"/>
      <c r="O55" s="294"/>
      <c r="P55" s="294"/>
      <c r="Q55" s="294"/>
      <c r="R55" s="356"/>
    </row>
    <row r="56" spans="2:18" ht="27.75" customHeight="1" x14ac:dyDescent="0.3">
      <c r="B56" s="360"/>
      <c r="C56" s="350"/>
      <c r="D56" s="351"/>
      <c r="E56" s="35"/>
      <c r="F56" s="360"/>
      <c r="G56" s="350"/>
      <c r="H56" s="350"/>
      <c r="I56" s="350"/>
      <c r="J56" s="351"/>
      <c r="K56" s="355"/>
      <c r="L56" s="294"/>
      <c r="M56" s="294"/>
      <c r="N56" s="294"/>
      <c r="O56" s="294"/>
      <c r="P56" s="294"/>
      <c r="Q56" s="294"/>
      <c r="R56" s="356"/>
    </row>
    <row r="57" spans="2:18" ht="27.75" customHeight="1" x14ac:dyDescent="0.3">
      <c r="B57" s="360"/>
      <c r="C57" s="350"/>
      <c r="D57" s="351"/>
      <c r="E57" s="35"/>
      <c r="F57" s="360"/>
      <c r="G57" s="350"/>
      <c r="H57" s="350"/>
      <c r="I57" s="350"/>
      <c r="J57" s="351"/>
      <c r="K57" s="355"/>
      <c r="L57" s="294"/>
      <c r="M57" s="294"/>
      <c r="N57" s="294"/>
      <c r="O57" s="294"/>
      <c r="P57" s="294"/>
      <c r="Q57" s="294"/>
      <c r="R57" s="356"/>
    </row>
    <row r="58" spans="2:18" ht="27.75" customHeight="1" x14ac:dyDescent="0.3">
      <c r="B58" s="360"/>
      <c r="C58" s="350"/>
      <c r="D58" s="351"/>
      <c r="E58" s="35"/>
      <c r="F58" s="360"/>
      <c r="G58" s="350"/>
      <c r="H58" s="350"/>
      <c r="I58" s="350"/>
      <c r="J58" s="351"/>
      <c r="K58" s="355"/>
      <c r="L58" s="294"/>
      <c r="M58" s="294"/>
      <c r="N58" s="294"/>
      <c r="O58" s="294"/>
      <c r="P58" s="294"/>
      <c r="Q58" s="294"/>
      <c r="R58" s="356"/>
    </row>
    <row r="59" spans="2:18" ht="27.75" customHeight="1" x14ac:dyDescent="0.3">
      <c r="B59" s="34"/>
      <c r="C59" s="36"/>
      <c r="D59" s="37"/>
      <c r="E59" s="38"/>
      <c r="F59" s="34"/>
      <c r="G59" s="36"/>
      <c r="H59" s="36"/>
      <c r="I59" s="36"/>
      <c r="J59" s="37"/>
      <c r="K59" s="357"/>
      <c r="L59" s="358"/>
      <c r="M59" s="358"/>
      <c r="N59" s="358"/>
      <c r="O59" s="358"/>
      <c r="P59" s="358"/>
      <c r="Q59" s="358"/>
      <c r="R59" s="359"/>
    </row>
    <row r="60" spans="2:18" ht="35.25" customHeight="1" x14ac:dyDescent="0.3">
      <c r="B60" s="362" t="s">
        <v>48</v>
      </c>
      <c r="C60" s="350"/>
      <c r="D60" s="350"/>
      <c r="E60" s="350"/>
      <c r="F60" s="350"/>
      <c r="G60" s="350"/>
      <c r="H60" s="350"/>
      <c r="I60" s="350"/>
      <c r="J60" s="351"/>
      <c r="K60" s="361"/>
      <c r="L60" s="350"/>
      <c r="M60" s="350"/>
      <c r="N60" s="350"/>
      <c r="O60" s="350"/>
      <c r="P60" s="350"/>
      <c r="Q60" s="350"/>
      <c r="R60" s="351"/>
    </row>
    <row r="61" spans="2:18" ht="26.25" customHeight="1" x14ac:dyDescent="0.3">
      <c r="B61" s="349" t="s">
        <v>49</v>
      </c>
      <c r="C61" s="350"/>
      <c r="D61" s="351"/>
      <c r="E61" s="33" t="s">
        <v>31</v>
      </c>
      <c r="F61" s="349" t="s">
        <v>32</v>
      </c>
      <c r="G61" s="350"/>
      <c r="H61" s="350"/>
      <c r="I61" s="350"/>
      <c r="J61" s="351"/>
      <c r="K61" s="352" t="s">
        <v>200</v>
      </c>
      <c r="L61" s="353"/>
      <c r="M61" s="353"/>
      <c r="N61" s="353"/>
      <c r="O61" s="353"/>
      <c r="P61" s="353"/>
      <c r="Q61" s="353"/>
      <c r="R61" s="354"/>
    </row>
    <row r="62" spans="2:18" ht="13.5" customHeight="1" x14ac:dyDescent="0.3">
      <c r="B62" s="360"/>
      <c r="C62" s="350"/>
      <c r="D62" s="351"/>
      <c r="E62" s="35"/>
      <c r="F62" s="360"/>
      <c r="G62" s="350"/>
      <c r="H62" s="350"/>
      <c r="I62" s="350"/>
      <c r="J62" s="351"/>
      <c r="K62" s="355"/>
      <c r="L62" s="294"/>
      <c r="M62" s="294"/>
      <c r="N62" s="294"/>
      <c r="O62" s="294"/>
      <c r="P62" s="294"/>
      <c r="Q62" s="294"/>
      <c r="R62" s="356"/>
    </row>
    <row r="63" spans="2:18" ht="13.5" customHeight="1" x14ac:dyDescent="0.3">
      <c r="B63" s="360"/>
      <c r="C63" s="350"/>
      <c r="D63" s="351"/>
      <c r="E63" s="35"/>
      <c r="F63" s="360"/>
      <c r="G63" s="350"/>
      <c r="H63" s="350"/>
      <c r="I63" s="350"/>
      <c r="J63" s="351"/>
      <c r="K63" s="355"/>
      <c r="L63" s="294"/>
      <c r="M63" s="294"/>
      <c r="N63" s="294"/>
      <c r="O63" s="294"/>
      <c r="P63" s="294"/>
      <c r="Q63" s="294"/>
      <c r="R63" s="356"/>
    </row>
    <row r="64" spans="2:18" ht="13.5" customHeight="1" x14ac:dyDescent="0.3">
      <c r="B64" s="360"/>
      <c r="C64" s="350"/>
      <c r="D64" s="351"/>
      <c r="E64" s="35"/>
      <c r="F64" s="34"/>
      <c r="G64" s="36"/>
      <c r="H64" s="36"/>
      <c r="I64" s="36"/>
      <c r="J64" s="37"/>
      <c r="K64" s="355"/>
      <c r="L64" s="294"/>
      <c r="M64" s="294"/>
      <c r="N64" s="294"/>
      <c r="O64" s="294"/>
      <c r="P64" s="294"/>
      <c r="Q64" s="294"/>
      <c r="R64" s="356"/>
    </row>
    <row r="65" spans="2:18" ht="13.5" customHeight="1" x14ac:dyDescent="0.3">
      <c r="B65" s="360"/>
      <c r="C65" s="350"/>
      <c r="D65" s="351"/>
      <c r="E65" s="35"/>
      <c r="F65" s="360"/>
      <c r="G65" s="350"/>
      <c r="H65" s="350"/>
      <c r="I65" s="350"/>
      <c r="J65" s="351"/>
      <c r="K65" s="355"/>
      <c r="L65" s="294"/>
      <c r="M65" s="294"/>
      <c r="N65" s="294"/>
      <c r="O65" s="294"/>
      <c r="P65" s="294"/>
      <c r="Q65" s="294"/>
      <c r="R65" s="356"/>
    </row>
    <row r="66" spans="2:18" ht="14.25" customHeight="1" x14ac:dyDescent="0.3">
      <c r="B66" s="360"/>
      <c r="C66" s="350"/>
      <c r="D66" s="351"/>
      <c r="E66" s="38"/>
      <c r="F66" s="360"/>
      <c r="G66" s="350"/>
      <c r="H66" s="350"/>
      <c r="I66" s="350"/>
      <c r="J66" s="351"/>
      <c r="K66" s="357"/>
      <c r="L66" s="358"/>
      <c r="M66" s="358"/>
      <c r="N66" s="358"/>
      <c r="O66" s="358"/>
      <c r="P66" s="358"/>
      <c r="Q66" s="358"/>
      <c r="R66" s="359"/>
    </row>
    <row r="67" spans="2:18" ht="28.5" customHeight="1" x14ac:dyDescent="0.3">
      <c r="B67" s="334" t="s">
        <v>50</v>
      </c>
      <c r="C67" s="275"/>
      <c r="D67" s="275"/>
      <c r="E67" s="275"/>
      <c r="F67" s="275"/>
      <c r="G67" s="275"/>
      <c r="H67" s="275"/>
      <c r="I67" s="275"/>
      <c r="J67" s="275"/>
      <c r="K67" s="335"/>
      <c r="L67" s="363"/>
      <c r="M67" s="364"/>
      <c r="N67" s="364"/>
      <c r="O67" s="364"/>
      <c r="P67" s="364"/>
      <c r="Q67" s="364"/>
      <c r="R67" s="365"/>
    </row>
    <row r="68" spans="2:18" ht="7.5" customHeight="1" x14ac:dyDescent="0.3">
      <c r="B68" s="366" t="s">
        <v>51</v>
      </c>
      <c r="C68" s="297"/>
      <c r="D68" s="297"/>
      <c r="E68" s="297"/>
      <c r="F68" s="297"/>
      <c r="G68" s="297"/>
      <c r="H68" s="297"/>
      <c r="I68" s="297"/>
      <c r="J68" s="297"/>
      <c r="K68" s="298"/>
      <c r="L68" s="329" t="s">
        <v>52</v>
      </c>
      <c r="M68" s="297"/>
      <c r="N68" s="297"/>
      <c r="O68" s="297"/>
      <c r="P68" s="297"/>
      <c r="Q68" s="297"/>
      <c r="R68" s="298"/>
    </row>
    <row r="69" spans="2:18" ht="27" customHeight="1" x14ac:dyDescent="0.3">
      <c r="B69" s="323"/>
      <c r="C69" s="294"/>
      <c r="D69" s="294"/>
      <c r="E69" s="294"/>
      <c r="F69" s="294"/>
      <c r="G69" s="294"/>
      <c r="H69" s="294"/>
      <c r="I69" s="294"/>
      <c r="J69" s="294"/>
      <c r="K69" s="295"/>
      <c r="L69" s="323"/>
      <c r="M69" s="294"/>
      <c r="N69" s="294"/>
      <c r="O69" s="294"/>
      <c r="P69" s="294"/>
      <c r="Q69" s="294"/>
      <c r="R69" s="295"/>
    </row>
    <row r="70" spans="2:18" ht="30" customHeight="1" x14ac:dyDescent="0.3">
      <c r="B70" s="334" t="s">
        <v>53</v>
      </c>
      <c r="C70" s="275"/>
      <c r="D70" s="275"/>
      <c r="E70" s="275"/>
      <c r="F70" s="275"/>
      <c r="G70" s="275"/>
      <c r="H70" s="275"/>
      <c r="I70" s="275"/>
      <c r="J70" s="275"/>
      <c r="K70" s="335"/>
      <c r="L70" s="363"/>
      <c r="M70" s="364"/>
      <c r="N70" s="364"/>
      <c r="O70" s="364"/>
      <c r="P70" s="364"/>
      <c r="Q70" s="364"/>
      <c r="R70" s="365"/>
    </row>
    <row r="71" spans="2:18" ht="132" customHeight="1" x14ac:dyDescent="0.3">
      <c r="B71" s="366"/>
      <c r="C71" s="297"/>
      <c r="D71" s="297"/>
      <c r="E71" s="297"/>
      <c r="F71" s="297"/>
      <c r="G71" s="297"/>
      <c r="H71" s="297"/>
      <c r="I71" s="297"/>
      <c r="J71" s="297"/>
      <c r="K71" s="298"/>
      <c r="L71" s="329" t="s">
        <v>54</v>
      </c>
      <c r="M71" s="297"/>
      <c r="N71" s="297"/>
      <c r="O71" s="297"/>
      <c r="P71" s="297"/>
      <c r="Q71" s="297"/>
      <c r="R71" s="298"/>
    </row>
    <row r="72" spans="2:18" ht="30" customHeight="1" x14ac:dyDescent="0.3">
      <c r="B72" s="334" t="s">
        <v>55</v>
      </c>
      <c r="C72" s="275"/>
      <c r="D72" s="275"/>
      <c r="E72" s="275"/>
      <c r="F72" s="275"/>
      <c r="G72" s="275"/>
      <c r="H72" s="275"/>
      <c r="I72" s="275"/>
      <c r="J72" s="275"/>
      <c r="K72" s="335"/>
      <c r="L72" s="363"/>
      <c r="M72" s="364"/>
      <c r="N72" s="364"/>
      <c r="O72" s="364"/>
      <c r="P72" s="364"/>
      <c r="Q72" s="364"/>
      <c r="R72" s="365"/>
    </row>
    <row r="73" spans="2:18" ht="48.75" customHeight="1" x14ac:dyDescent="0.3">
      <c r="B73" s="293"/>
      <c r="C73" s="294"/>
      <c r="D73" s="294"/>
      <c r="E73" s="294"/>
      <c r="F73" s="294"/>
      <c r="G73" s="294"/>
      <c r="H73" s="294"/>
      <c r="I73" s="294"/>
      <c r="J73" s="294"/>
      <c r="K73" s="295"/>
      <c r="L73" s="367"/>
      <c r="M73" s="294"/>
      <c r="N73" s="294"/>
      <c r="O73" s="294"/>
      <c r="P73" s="294"/>
      <c r="Q73" s="294"/>
      <c r="R73" s="295"/>
    </row>
    <row r="74" spans="2:18" ht="3.75" customHeight="1" x14ac:dyDescent="0.3">
      <c r="B74" s="40"/>
      <c r="C74" s="41"/>
      <c r="D74" s="41"/>
      <c r="E74" s="41"/>
      <c r="F74" s="41"/>
      <c r="G74" s="41"/>
      <c r="H74" s="41"/>
      <c r="I74" s="41"/>
      <c r="J74" s="41"/>
      <c r="K74" s="42"/>
      <c r="L74" s="324"/>
      <c r="M74" s="325"/>
      <c r="N74" s="325"/>
      <c r="O74" s="325"/>
      <c r="P74" s="325"/>
      <c r="Q74" s="325"/>
      <c r="R74" s="326"/>
    </row>
    <row r="75" spans="2:18" ht="13.5" customHeight="1" x14ac:dyDescent="0.3">
      <c r="B75" s="43"/>
      <c r="C75" s="43"/>
      <c r="D75" s="43"/>
      <c r="E75" s="43"/>
      <c r="F75" s="43"/>
      <c r="G75" s="43"/>
      <c r="H75" s="43"/>
      <c r="I75" s="43"/>
      <c r="J75" s="43"/>
      <c r="K75" s="43"/>
      <c r="L75" s="43"/>
      <c r="M75" s="43"/>
    </row>
    <row r="76" spans="2:18" ht="13.5" customHeight="1" x14ac:dyDescent="0.3">
      <c r="B76" s="43"/>
      <c r="C76" s="43"/>
      <c r="D76" s="43"/>
      <c r="E76" s="43"/>
      <c r="F76" s="43"/>
      <c r="G76" s="43"/>
      <c r="H76" s="43"/>
      <c r="I76" s="43"/>
      <c r="J76" s="43"/>
      <c r="K76" s="43"/>
      <c r="L76" s="43"/>
      <c r="M76" s="43"/>
    </row>
    <row r="77" spans="2:18" ht="13.5" customHeight="1" x14ac:dyDescent="0.3">
      <c r="B77" s="368" t="s">
        <v>56</v>
      </c>
      <c r="C77" s="297"/>
      <c r="D77" s="297"/>
      <c r="E77" s="297"/>
      <c r="F77" s="297"/>
      <c r="G77" s="297"/>
      <c r="H77" s="297"/>
      <c r="I77" s="297"/>
      <c r="J77" s="297"/>
      <c r="K77" s="298"/>
      <c r="L77" s="369" t="s">
        <v>19</v>
      </c>
      <c r="M77" s="297"/>
      <c r="N77" s="297"/>
      <c r="O77" s="297"/>
      <c r="P77" s="297"/>
      <c r="Q77" s="297"/>
      <c r="R77" s="298"/>
    </row>
    <row r="78" spans="2:18" ht="13.5" customHeight="1" x14ac:dyDescent="0.3">
      <c r="B78" s="323"/>
      <c r="C78" s="294"/>
      <c r="D78" s="294"/>
      <c r="E78" s="294"/>
      <c r="F78" s="294"/>
      <c r="G78" s="294"/>
      <c r="H78" s="294"/>
      <c r="I78" s="294"/>
      <c r="J78" s="294"/>
      <c r="K78" s="295"/>
      <c r="L78" s="323"/>
      <c r="M78" s="294"/>
      <c r="N78" s="294"/>
      <c r="O78" s="294"/>
      <c r="P78" s="294"/>
      <c r="Q78" s="294"/>
      <c r="R78" s="295"/>
    </row>
    <row r="79" spans="2:18" ht="14.25" customHeight="1" x14ac:dyDescent="0.3">
      <c r="B79" s="299"/>
      <c r="C79" s="300"/>
      <c r="D79" s="300"/>
      <c r="E79" s="300"/>
      <c r="F79" s="300"/>
      <c r="G79" s="300"/>
      <c r="H79" s="300"/>
      <c r="I79" s="300"/>
      <c r="J79" s="300"/>
      <c r="K79" s="301"/>
      <c r="L79" s="299"/>
      <c r="M79" s="300"/>
      <c r="N79" s="300"/>
      <c r="O79" s="300"/>
      <c r="P79" s="300"/>
      <c r="Q79" s="300"/>
      <c r="R79" s="301"/>
    </row>
    <row r="80" spans="2:18" ht="22.5" customHeight="1" x14ac:dyDescent="0.3">
      <c r="B80" s="370" t="s">
        <v>57</v>
      </c>
      <c r="C80" s="371"/>
      <c r="D80" s="371"/>
      <c r="E80" s="371"/>
      <c r="F80" s="371"/>
      <c r="G80" s="371"/>
      <c r="H80" s="371"/>
      <c r="I80" s="371"/>
      <c r="J80" s="371"/>
      <c r="K80" s="372"/>
      <c r="L80" s="373"/>
      <c r="M80" s="374"/>
      <c r="N80" s="374"/>
      <c r="O80" s="374"/>
      <c r="P80" s="374"/>
      <c r="Q80" s="374"/>
      <c r="R80" s="375"/>
    </row>
    <row r="81" spans="1:24" ht="207" customHeight="1" x14ac:dyDescent="0.3">
      <c r="B81" s="376"/>
      <c r="C81" s="377"/>
      <c r="D81" s="377"/>
      <c r="E81" s="377"/>
      <c r="F81" s="377"/>
      <c r="G81" s="377"/>
      <c r="H81" s="377"/>
      <c r="I81" s="377"/>
      <c r="J81" s="377"/>
      <c r="K81" s="378"/>
      <c r="L81" s="367" t="s">
        <v>58</v>
      </c>
      <c r="M81" s="294"/>
      <c r="N81" s="294"/>
      <c r="O81" s="294"/>
      <c r="P81" s="294"/>
      <c r="Q81" s="294"/>
      <c r="R81" s="295"/>
    </row>
    <row r="82" spans="1:24" ht="42.75" customHeight="1" x14ac:dyDescent="0.3">
      <c r="B82" s="379"/>
      <c r="C82" s="294"/>
      <c r="D82" s="294"/>
      <c r="E82" s="294"/>
      <c r="F82" s="294"/>
      <c r="G82" s="294"/>
      <c r="H82" s="294"/>
      <c r="I82" s="294"/>
      <c r="J82" s="294"/>
      <c r="K82" s="380"/>
      <c r="L82" s="44"/>
      <c r="M82" s="44"/>
      <c r="N82" s="44"/>
      <c r="O82" s="44"/>
      <c r="P82" s="44"/>
      <c r="Q82" s="44"/>
      <c r="R82" s="45"/>
    </row>
    <row r="83" spans="1:24" ht="56.25" customHeight="1" x14ac:dyDescent="0.3">
      <c r="B83" s="328"/>
      <c r="C83" s="294"/>
      <c r="D83" s="294"/>
      <c r="E83" s="294"/>
      <c r="F83" s="294"/>
      <c r="G83" s="294"/>
      <c r="H83" s="294"/>
      <c r="I83" s="294"/>
      <c r="J83" s="294"/>
      <c r="K83" s="295"/>
      <c r="L83" s="39"/>
      <c r="M83" s="44"/>
      <c r="N83" s="44"/>
      <c r="O83" s="44"/>
      <c r="P83" s="44"/>
      <c r="Q83" s="44"/>
      <c r="R83" s="45"/>
    </row>
    <row r="84" spans="1:24" ht="66" customHeight="1" x14ac:dyDescent="0.3">
      <c r="B84" s="381"/>
      <c r="C84" s="358"/>
      <c r="D84" s="358"/>
      <c r="E84" s="358"/>
      <c r="F84" s="358"/>
      <c r="G84" s="358"/>
      <c r="H84" s="358"/>
      <c r="I84" s="358"/>
      <c r="J84" s="358"/>
      <c r="K84" s="382"/>
      <c r="L84" s="44"/>
      <c r="M84" s="44"/>
      <c r="N84" s="44"/>
      <c r="O84" s="44"/>
      <c r="P84" s="44"/>
      <c r="Q84" s="44"/>
      <c r="R84" s="45"/>
    </row>
    <row r="85" spans="1:24" ht="30" customHeight="1" x14ac:dyDescent="0.3">
      <c r="B85" s="383" t="s">
        <v>59</v>
      </c>
      <c r="C85" s="384"/>
      <c r="D85" s="384"/>
      <c r="E85" s="384"/>
      <c r="F85" s="384"/>
      <c r="G85" s="384"/>
      <c r="H85" s="384"/>
      <c r="I85" s="384"/>
      <c r="J85" s="384"/>
      <c r="K85" s="385"/>
      <c r="L85" s="386"/>
      <c r="M85" s="364"/>
      <c r="N85" s="364"/>
      <c r="O85" s="364"/>
      <c r="P85" s="364"/>
      <c r="Q85" s="364"/>
      <c r="R85" s="365"/>
    </row>
    <row r="86" spans="1:24" ht="23.25" customHeight="1" x14ac:dyDescent="0.3">
      <c r="B86" s="376"/>
      <c r="C86" s="377"/>
      <c r="D86" s="377"/>
      <c r="E86" s="377"/>
      <c r="F86" s="377"/>
      <c r="G86" s="377"/>
      <c r="H86" s="377"/>
      <c r="I86" s="377"/>
      <c r="J86" s="377"/>
      <c r="K86" s="387"/>
      <c r="L86" s="388"/>
      <c r="M86" s="297"/>
      <c r="N86" s="297"/>
      <c r="O86" s="297"/>
      <c r="P86" s="297"/>
      <c r="Q86" s="297"/>
      <c r="R86" s="298"/>
    </row>
    <row r="87" spans="1:24" ht="30" customHeight="1" x14ac:dyDescent="0.3">
      <c r="B87" s="389" t="s">
        <v>60</v>
      </c>
      <c r="C87" s="371"/>
      <c r="D87" s="371"/>
      <c r="E87" s="371"/>
      <c r="F87" s="371"/>
      <c r="G87" s="371"/>
      <c r="H87" s="390"/>
      <c r="I87" s="389" t="s">
        <v>61</v>
      </c>
      <c r="J87" s="371"/>
      <c r="K87" s="390"/>
      <c r="L87" s="386"/>
      <c r="M87" s="364"/>
      <c r="N87" s="364"/>
      <c r="O87" s="364"/>
      <c r="P87" s="364"/>
      <c r="Q87" s="364"/>
      <c r="R87" s="365"/>
    </row>
    <row r="88" spans="1:24" ht="28.5" customHeight="1" x14ac:dyDescent="0.3">
      <c r="B88" s="46"/>
      <c r="C88" s="47"/>
      <c r="D88" s="47"/>
      <c r="E88" s="47"/>
      <c r="F88" s="47"/>
      <c r="G88" s="47"/>
      <c r="H88" s="47"/>
      <c r="I88" s="379"/>
      <c r="J88" s="294"/>
      <c r="K88" s="380"/>
      <c r="L88" s="392"/>
      <c r="M88" s="297"/>
      <c r="N88" s="297"/>
      <c r="O88" s="297"/>
      <c r="P88" s="297"/>
      <c r="Q88" s="297"/>
      <c r="R88" s="298"/>
    </row>
    <row r="89" spans="1:24" ht="23.25" customHeight="1" x14ac:dyDescent="0.3">
      <c r="B89" s="46"/>
      <c r="C89" s="47"/>
      <c r="D89" s="47"/>
      <c r="E89" s="47"/>
      <c r="F89" s="47"/>
      <c r="G89" s="47"/>
      <c r="H89" s="47"/>
      <c r="I89" s="379"/>
      <c r="J89" s="294"/>
      <c r="K89" s="380"/>
      <c r="L89" s="393"/>
      <c r="M89" s="294"/>
      <c r="N89" s="294"/>
      <c r="O89" s="294"/>
      <c r="P89" s="294"/>
      <c r="Q89" s="294"/>
      <c r="R89" s="295"/>
    </row>
    <row r="90" spans="1:24" ht="28.5" customHeight="1" x14ac:dyDescent="0.3">
      <c r="B90" s="395"/>
      <c r="C90" s="294"/>
      <c r="D90" s="294"/>
      <c r="E90" s="294"/>
      <c r="F90" s="294"/>
      <c r="G90" s="294"/>
      <c r="H90" s="380"/>
      <c r="I90" s="379"/>
      <c r="J90" s="294"/>
      <c r="K90" s="380"/>
      <c r="L90" s="393"/>
      <c r="M90" s="294"/>
      <c r="N90" s="294"/>
      <c r="O90" s="294"/>
      <c r="P90" s="294"/>
      <c r="Q90" s="294"/>
      <c r="R90" s="295"/>
    </row>
    <row r="91" spans="1:24" ht="18.75" customHeight="1" x14ac:dyDescent="0.3">
      <c r="B91" s="395"/>
      <c r="C91" s="294"/>
      <c r="D91" s="294"/>
      <c r="E91" s="47"/>
      <c r="F91" s="47"/>
      <c r="G91" s="47"/>
      <c r="H91" s="47"/>
      <c r="I91" s="379"/>
      <c r="J91" s="294"/>
      <c r="K91" s="380"/>
      <c r="L91" s="393"/>
      <c r="M91" s="294"/>
      <c r="N91" s="294"/>
      <c r="O91" s="294"/>
      <c r="P91" s="294"/>
      <c r="Q91" s="294"/>
      <c r="R91" s="295"/>
    </row>
    <row r="92" spans="1:24" ht="24.75" customHeight="1" x14ac:dyDescent="0.3">
      <c r="B92" s="46"/>
      <c r="C92" s="48"/>
      <c r="D92" s="48"/>
      <c r="E92" s="48"/>
      <c r="F92" s="48"/>
      <c r="G92" s="48"/>
      <c r="H92" s="49"/>
      <c r="I92" s="50"/>
      <c r="J92" s="51"/>
      <c r="K92" s="52"/>
      <c r="L92" s="394"/>
      <c r="M92" s="325"/>
      <c r="N92" s="325"/>
      <c r="O92" s="325"/>
      <c r="P92" s="325"/>
      <c r="Q92" s="325"/>
      <c r="R92" s="326"/>
    </row>
    <row r="93" spans="1:24" ht="26.25" customHeight="1" x14ac:dyDescent="0.3">
      <c r="B93" s="389" t="s">
        <v>62</v>
      </c>
      <c r="C93" s="371"/>
      <c r="D93" s="371"/>
      <c r="E93" s="371"/>
      <c r="F93" s="371"/>
      <c r="G93" s="371"/>
      <c r="H93" s="390"/>
      <c r="I93" s="389" t="s">
        <v>63</v>
      </c>
      <c r="J93" s="371"/>
      <c r="K93" s="390"/>
      <c r="L93" s="396"/>
      <c r="M93" s="364"/>
      <c r="N93" s="364"/>
      <c r="O93" s="364"/>
      <c r="P93" s="364"/>
      <c r="Q93" s="364"/>
      <c r="R93" s="365"/>
    </row>
    <row r="94" spans="1:24" ht="21" customHeight="1" x14ac:dyDescent="0.3">
      <c r="A94" s="53"/>
      <c r="B94" s="46"/>
      <c r="C94" s="54"/>
      <c r="D94" s="54"/>
      <c r="E94" s="54"/>
      <c r="F94" s="54"/>
      <c r="G94" s="54"/>
      <c r="H94" s="55"/>
      <c r="I94" s="47"/>
      <c r="J94" s="56"/>
      <c r="K94" s="57"/>
      <c r="L94" s="391"/>
      <c r="M94" s="297"/>
      <c r="N94" s="297"/>
      <c r="O94" s="297"/>
      <c r="P94" s="297"/>
      <c r="Q94" s="297"/>
      <c r="R94" s="298"/>
      <c r="S94" s="53"/>
      <c r="T94" s="53"/>
      <c r="U94" s="53"/>
      <c r="V94" s="53"/>
      <c r="W94" s="53"/>
      <c r="X94" s="53"/>
    </row>
    <row r="95" spans="1:24" ht="21.75" customHeight="1" x14ac:dyDescent="0.3">
      <c r="A95" s="53"/>
      <c r="B95" s="46"/>
      <c r="C95" s="47"/>
      <c r="D95" s="47"/>
      <c r="E95" s="47"/>
      <c r="F95" s="47"/>
      <c r="G95" s="47"/>
      <c r="H95" s="58"/>
      <c r="I95" s="47"/>
      <c r="J95" s="59"/>
      <c r="K95" s="60"/>
      <c r="L95" s="294"/>
      <c r="M95" s="294"/>
      <c r="N95" s="294"/>
      <c r="O95" s="294"/>
      <c r="P95" s="294"/>
      <c r="Q95" s="294"/>
      <c r="R95" s="295"/>
      <c r="S95" s="53"/>
      <c r="T95" s="53"/>
      <c r="U95" s="53"/>
      <c r="V95" s="53"/>
      <c r="W95" s="53"/>
      <c r="X95" s="53"/>
    </row>
    <row r="96" spans="1:24" ht="21" customHeight="1" x14ac:dyDescent="0.3">
      <c r="A96" s="53"/>
      <c r="B96" s="379"/>
      <c r="C96" s="294"/>
      <c r="D96" s="294"/>
      <c r="E96" s="294"/>
      <c r="F96" s="294"/>
      <c r="G96" s="294"/>
      <c r="H96" s="380"/>
      <c r="I96" s="47"/>
      <c r="J96" s="47"/>
      <c r="K96" s="58"/>
      <c r="L96" s="294"/>
      <c r="M96" s="294"/>
      <c r="N96" s="294"/>
      <c r="O96" s="294"/>
      <c r="P96" s="294"/>
      <c r="Q96" s="294"/>
      <c r="R96" s="295"/>
      <c r="S96" s="53"/>
      <c r="T96" s="53"/>
      <c r="U96" s="53"/>
      <c r="V96" s="53"/>
      <c r="W96" s="53"/>
      <c r="X96" s="53"/>
    </row>
    <row r="97" spans="1:24" ht="15.75" customHeight="1" x14ac:dyDescent="0.3">
      <c r="A97" s="53"/>
      <c r="B97" s="46"/>
      <c r="C97" s="61"/>
      <c r="D97" s="61"/>
      <c r="E97" s="61"/>
      <c r="F97" s="61"/>
      <c r="G97" s="61"/>
      <c r="H97" s="62"/>
      <c r="I97" s="47"/>
      <c r="J97" s="59"/>
      <c r="K97" s="60"/>
      <c r="L97" s="294"/>
      <c r="M97" s="294"/>
      <c r="N97" s="294"/>
      <c r="O97" s="294"/>
      <c r="P97" s="294"/>
      <c r="Q97" s="294"/>
      <c r="R97" s="295"/>
      <c r="S97" s="53"/>
      <c r="T97" s="53"/>
      <c r="U97" s="53"/>
      <c r="V97" s="53"/>
      <c r="W97" s="53"/>
      <c r="X97" s="53"/>
    </row>
    <row r="98" spans="1:24" ht="15.75" customHeight="1" x14ac:dyDescent="0.3">
      <c r="A98" s="53"/>
      <c r="B98" s="397"/>
      <c r="C98" s="398"/>
      <c r="D98" s="398"/>
      <c r="E98" s="398"/>
      <c r="F98" s="398"/>
      <c r="G98" s="398"/>
      <c r="H98" s="399"/>
      <c r="I98" s="63"/>
      <c r="J98" s="48"/>
      <c r="K98" s="49"/>
      <c r="L98" s="325"/>
      <c r="M98" s="325"/>
      <c r="N98" s="325"/>
      <c r="O98" s="325"/>
      <c r="P98" s="325"/>
      <c r="Q98" s="325"/>
      <c r="R98" s="326"/>
      <c r="S98" s="53"/>
      <c r="T98" s="53"/>
      <c r="U98" s="53"/>
      <c r="V98" s="53"/>
      <c r="W98" s="53"/>
      <c r="X98" s="53"/>
    </row>
    <row r="99" spans="1:24" ht="13.5" customHeight="1" x14ac:dyDescent="0.3">
      <c r="B99" s="44"/>
      <c r="C99" s="44"/>
      <c r="D99" s="44"/>
      <c r="E99" s="44"/>
      <c r="F99" s="44"/>
      <c r="L99" s="44"/>
      <c r="M99" s="44"/>
      <c r="N99" s="44"/>
      <c r="O99" s="44"/>
      <c r="P99" s="44"/>
      <c r="Q99" s="43"/>
      <c r="R99" s="43"/>
    </row>
    <row r="100" spans="1:24" ht="13.5" customHeight="1" x14ac:dyDescent="0.3">
      <c r="B100" s="44"/>
      <c r="C100" s="44"/>
      <c r="D100" s="44"/>
      <c r="E100" s="44"/>
      <c r="F100" s="44"/>
      <c r="L100" s="44"/>
      <c r="M100" s="44"/>
      <c r="N100" s="44"/>
      <c r="O100" s="44"/>
      <c r="P100" s="44"/>
      <c r="Q100" s="43"/>
      <c r="R100" s="43"/>
    </row>
    <row r="101" spans="1:24" ht="13.5" customHeight="1" x14ac:dyDescent="0.3">
      <c r="B101" s="400" t="s">
        <v>64</v>
      </c>
      <c r="C101" s="401"/>
      <c r="D101" s="401"/>
      <c r="E101" s="401"/>
      <c r="F101" s="401"/>
      <c r="G101" s="401"/>
      <c r="H101" s="401"/>
      <c r="I101" s="401"/>
      <c r="J101" s="401"/>
      <c r="K101" s="402"/>
      <c r="L101" s="369" t="s">
        <v>19</v>
      </c>
      <c r="M101" s="297"/>
      <c r="N101" s="297"/>
      <c r="O101" s="297"/>
      <c r="P101" s="297"/>
      <c r="Q101" s="297"/>
      <c r="R101" s="298"/>
    </row>
    <row r="102" spans="1:24" ht="13.5" customHeight="1" x14ac:dyDescent="0.3">
      <c r="B102" s="403"/>
      <c r="C102" s="294"/>
      <c r="D102" s="294"/>
      <c r="E102" s="294"/>
      <c r="F102" s="294"/>
      <c r="G102" s="294"/>
      <c r="H102" s="294"/>
      <c r="I102" s="294"/>
      <c r="J102" s="294"/>
      <c r="K102" s="295"/>
      <c r="L102" s="323"/>
      <c r="M102" s="294"/>
      <c r="N102" s="294"/>
      <c r="O102" s="294"/>
      <c r="P102" s="294"/>
      <c r="Q102" s="294"/>
      <c r="R102" s="295"/>
    </row>
    <row r="103" spans="1:24" ht="14.25" customHeight="1" x14ac:dyDescent="0.3">
      <c r="B103" s="404"/>
      <c r="C103" s="300"/>
      <c r="D103" s="300"/>
      <c r="E103" s="300"/>
      <c r="F103" s="300"/>
      <c r="G103" s="300"/>
      <c r="H103" s="300"/>
      <c r="I103" s="300"/>
      <c r="J103" s="300"/>
      <c r="K103" s="301"/>
      <c r="L103" s="299"/>
      <c r="M103" s="300"/>
      <c r="N103" s="300"/>
      <c r="O103" s="300"/>
      <c r="P103" s="300"/>
      <c r="Q103" s="300"/>
      <c r="R103" s="301"/>
    </row>
    <row r="104" spans="1:24" ht="30" customHeight="1" x14ac:dyDescent="0.3">
      <c r="B104" s="370" t="s">
        <v>65</v>
      </c>
      <c r="C104" s="371"/>
      <c r="D104" s="371"/>
      <c r="E104" s="371"/>
      <c r="F104" s="371"/>
      <c r="G104" s="371"/>
      <c r="H104" s="371"/>
      <c r="I104" s="371"/>
      <c r="J104" s="371"/>
      <c r="K104" s="390"/>
      <c r="L104" s="373"/>
      <c r="M104" s="374"/>
      <c r="N104" s="374"/>
      <c r="O104" s="374"/>
      <c r="P104" s="374"/>
      <c r="Q104" s="374"/>
      <c r="R104" s="375"/>
    </row>
    <row r="105" spans="1:24" ht="18" customHeight="1" x14ac:dyDescent="0.3">
      <c r="B105" s="407"/>
      <c r="C105" s="377"/>
      <c r="D105" s="377"/>
      <c r="E105" s="377"/>
      <c r="F105" s="377"/>
      <c r="G105" s="377"/>
      <c r="H105" s="377"/>
      <c r="I105" s="377"/>
      <c r="J105" s="377"/>
      <c r="K105" s="387"/>
      <c r="L105" s="407"/>
      <c r="M105" s="377"/>
      <c r="N105" s="377"/>
      <c r="O105" s="377"/>
      <c r="P105" s="377"/>
      <c r="Q105" s="377"/>
      <c r="R105" s="387"/>
    </row>
    <row r="106" spans="1:24" ht="18.75" customHeight="1" x14ac:dyDescent="0.3">
      <c r="B106" s="405"/>
      <c r="C106" s="294"/>
      <c r="D106" s="294"/>
      <c r="E106" s="294"/>
      <c r="F106" s="294"/>
      <c r="G106" s="294"/>
      <c r="H106" s="294"/>
      <c r="I106" s="294"/>
      <c r="J106" s="294"/>
      <c r="K106" s="380"/>
      <c r="L106" s="393"/>
      <c r="M106" s="294"/>
      <c r="N106" s="294"/>
      <c r="O106" s="294"/>
      <c r="P106" s="294"/>
      <c r="Q106" s="294"/>
      <c r="R106" s="380"/>
    </row>
    <row r="107" spans="1:24" ht="15.75" customHeight="1" x14ac:dyDescent="0.3">
      <c r="B107" s="405"/>
      <c r="C107" s="294"/>
      <c r="D107" s="294"/>
      <c r="E107" s="294"/>
      <c r="F107" s="294"/>
      <c r="G107" s="294"/>
      <c r="H107" s="294"/>
      <c r="I107" s="294"/>
      <c r="J107" s="294"/>
      <c r="K107" s="380"/>
      <c r="L107" s="393"/>
      <c r="M107" s="294"/>
      <c r="N107" s="294"/>
      <c r="O107" s="294"/>
      <c r="P107" s="294"/>
      <c r="Q107" s="294"/>
      <c r="R107" s="380"/>
    </row>
    <row r="108" spans="1:24" ht="14.25" customHeight="1" x14ac:dyDescent="0.3">
      <c r="B108" s="405"/>
      <c r="C108" s="294"/>
      <c r="D108" s="294"/>
      <c r="E108" s="294"/>
      <c r="F108" s="294"/>
      <c r="G108" s="294"/>
      <c r="H108" s="294"/>
      <c r="I108" s="294"/>
      <c r="J108" s="294"/>
      <c r="K108" s="380"/>
      <c r="L108" s="393"/>
      <c r="M108" s="294"/>
      <c r="N108" s="294"/>
      <c r="O108" s="294"/>
      <c r="P108" s="294"/>
      <c r="Q108" s="294"/>
      <c r="R108" s="380"/>
    </row>
    <row r="109" spans="1:24" ht="15.75" customHeight="1" x14ac:dyDescent="0.3">
      <c r="B109" s="405"/>
      <c r="C109" s="294"/>
      <c r="D109" s="294"/>
      <c r="E109" s="294"/>
      <c r="F109" s="294"/>
      <c r="G109" s="294"/>
      <c r="H109" s="64"/>
      <c r="I109" s="64"/>
      <c r="J109" s="64"/>
      <c r="K109" s="64"/>
      <c r="L109" s="393"/>
      <c r="M109" s="294"/>
      <c r="N109" s="294"/>
      <c r="O109" s="294"/>
      <c r="P109" s="294"/>
      <c r="Q109" s="294"/>
      <c r="R109" s="380"/>
    </row>
    <row r="110" spans="1:24" ht="16.5" customHeight="1" x14ac:dyDescent="0.3">
      <c r="B110" s="406"/>
      <c r="C110" s="398"/>
      <c r="D110" s="398"/>
      <c r="E110" s="398"/>
      <c r="F110" s="398"/>
      <c r="G110" s="398"/>
      <c r="H110" s="398"/>
      <c r="I110" s="398"/>
      <c r="J110" s="398"/>
      <c r="K110" s="399"/>
      <c r="L110" s="408"/>
      <c r="M110" s="398"/>
      <c r="N110" s="398"/>
      <c r="O110" s="398"/>
      <c r="P110" s="398"/>
      <c r="Q110" s="398"/>
      <c r="R110" s="399"/>
    </row>
    <row r="111" spans="1:24" ht="13.5" customHeight="1" x14ac:dyDescent="0.3">
      <c r="B111" s="43"/>
      <c r="C111" s="43"/>
      <c r="D111" s="43"/>
      <c r="E111" s="43"/>
      <c r="F111" s="43"/>
      <c r="L111" s="43"/>
      <c r="M111" s="43"/>
      <c r="N111" s="43"/>
      <c r="O111" s="43"/>
      <c r="P111" s="43"/>
      <c r="Q111" s="43"/>
      <c r="R111" s="43"/>
    </row>
    <row r="112" spans="1:24"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154">
    <mergeCell ref="B34:J34"/>
    <mergeCell ref="K34:R34"/>
    <mergeCell ref="B33:J33"/>
    <mergeCell ref="K33:R33"/>
    <mergeCell ref="B8:J8"/>
    <mergeCell ref="K8:R8"/>
    <mergeCell ref="B9:J9"/>
    <mergeCell ref="K9:R9"/>
    <mergeCell ref="B10:J10"/>
    <mergeCell ref="K10:R10"/>
    <mergeCell ref="B11:J11"/>
    <mergeCell ref="K11:R11"/>
    <mergeCell ref="B12:J12"/>
    <mergeCell ref="K12:R12"/>
    <mergeCell ref="B13:J13"/>
    <mergeCell ref="K13:R13"/>
    <mergeCell ref="K31:R31"/>
    <mergeCell ref="B31:J31"/>
    <mergeCell ref="B32:J32"/>
    <mergeCell ref="K32:R32"/>
    <mergeCell ref="B24:J24"/>
    <mergeCell ref="K24:R24"/>
    <mergeCell ref="B25:J25"/>
    <mergeCell ref="K25:R27"/>
    <mergeCell ref="B101:K103"/>
    <mergeCell ref="L101:R103"/>
    <mergeCell ref="B109:G109"/>
    <mergeCell ref="B110:K110"/>
    <mergeCell ref="B104:K104"/>
    <mergeCell ref="L104:R104"/>
    <mergeCell ref="B105:K105"/>
    <mergeCell ref="L105:R110"/>
    <mergeCell ref="B106:K106"/>
    <mergeCell ref="B107:K107"/>
    <mergeCell ref="B108:K108"/>
    <mergeCell ref="B84:K84"/>
    <mergeCell ref="B85:K85"/>
    <mergeCell ref="L85:R85"/>
    <mergeCell ref="B86:K86"/>
    <mergeCell ref="L86:R86"/>
    <mergeCell ref="B87:H87"/>
    <mergeCell ref="I90:K90"/>
    <mergeCell ref="I91:K91"/>
    <mergeCell ref="L94:R98"/>
    <mergeCell ref="I87:K87"/>
    <mergeCell ref="L87:R87"/>
    <mergeCell ref="I88:K88"/>
    <mergeCell ref="L88:R92"/>
    <mergeCell ref="I89:K89"/>
    <mergeCell ref="B90:H90"/>
    <mergeCell ref="B91:D91"/>
    <mergeCell ref="B93:H93"/>
    <mergeCell ref="I93:K93"/>
    <mergeCell ref="L93:R93"/>
    <mergeCell ref="B96:H96"/>
    <mergeCell ref="B98:H98"/>
    <mergeCell ref="B71:K71"/>
    <mergeCell ref="L71:R71"/>
    <mergeCell ref="B72:K72"/>
    <mergeCell ref="L72:R72"/>
    <mergeCell ref="B73:K73"/>
    <mergeCell ref="L73:R74"/>
    <mergeCell ref="B83:K83"/>
    <mergeCell ref="B77:K79"/>
    <mergeCell ref="L77:R79"/>
    <mergeCell ref="B80:K80"/>
    <mergeCell ref="L80:R80"/>
    <mergeCell ref="B81:K81"/>
    <mergeCell ref="L81:R81"/>
    <mergeCell ref="B82:K82"/>
    <mergeCell ref="L70:R70"/>
    <mergeCell ref="B70:K70"/>
    <mergeCell ref="F66:J66"/>
    <mergeCell ref="B67:K67"/>
    <mergeCell ref="L67:R67"/>
    <mergeCell ref="B68:K69"/>
    <mergeCell ref="L68:R69"/>
    <mergeCell ref="F62:J62"/>
    <mergeCell ref="F63:J63"/>
    <mergeCell ref="B64:D64"/>
    <mergeCell ref="B65:D65"/>
    <mergeCell ref="B63:D63"/>
    <mergeCell ref="B66:D66"/>
    <mergeCell ref="B52:D52"/>
    <mergeCell ref="F52:J52"/>
    <mergeCell ref="B53:J53"/>
    <mergeCell ref="K53:R53"/>
    <mergeCell ref="B54:D54"/>
    <mergeCell ref="K54:R59"/>
    <mergeCell ref="B55:D55"/>
    <mergeCell ref="K60:R60"/>
    <mergeCell ref="B61:D61"/>
    <mergeCell ref="F61:J61"/>
    <mergeCell ref="K61:R66"/>
    <mergeCell ref="B62:D62"/>
    <mergeCell ref="F65:J65"/>
    <mergeCell ref="F54:J54"/>
    <mergeCell ref="F55:J55"/>
    <mergeCell ref="B56:D56"/>
    <mergeCell ref="F56:J56"/>
    <mergeCell ref="B57:D57"/>
    <mergeCell ref="F57:J57"/>
    <mergeCell ref="B58:D58"/>
    <mergeCell ref="F58:J58"/>
    <mergeCell ref="B60:J60"/>
    <mergeCell ref="F43:J43"/>
    <mergeCell ref="B44:D44"/>
    <mergeCell ref="F44:J44"/>
    <mergeCell ref="B45:D45"/>
    <mergeCell ref="F45:J45"/>
    <mergeCell ref="B46:D46"/>
    <mergeCell ref="F46:J46"/>
    <mergeCell ref="B47:D47"/>
    <mergeCell ref="F47:J47"/>
    <mergeCell ref="B35:J35"/>
    <mergeCell ref="K35:R35"/>
    <mergeCell ref="B36:J37"/>
    <mergeCell ref="K36:R37"/>
    <mergeCell ref="B42:D42"/>
    <mergeCell ref="F42:J42"/>
    <mergeCell ref="B38:J38"/>
    <mergeCell ref="K38:R38"/>
    <mergeCell ref="B39:D39"/>
    <mergeCell ref="F39:J39"/>
    <mergeCell ref="K39:R52"/>
    <mergeCell ref="B48:D48"/>
    <mergeCell ref="F48:J48"/>
    <mergeCell ref="B49:D49"/>
    <mergeCell ref="F49:J49"/>
    <mergeCell ref="B50:D50"/>
    <mergeCell ref="F50:J50"/>
    <mergeCell ref="B51:D51"/>
    <mergeCell ref="F51:J51"/>
    <mergeCell ref="F40:J40"/>
    <mergeCell ref="F41:J41"/>
    <mergeCell ref="B40:D40"/>
    <mergeCell ref="B41:D41"/>
    <mergeCell ref="B43:D43"/>
    <mergeCell ref="B26:J26"/>
    <mergeCell ref="B27:J27"/>
    <mergeCell ref="B28:J29"/>
    <mergeCell ref="K28:R29"/>
    <mergeCell ref="B30:J30"/>
    <mergeCell ref="K30:R30"/>
    <mergeCell ref="B5:I5"/>
    <mergeCell ref="J5:R5"/>
    <mergeCell ref="B6:I6"/>
    <mergeCell ref="J6:R6"/>
    <mergeCell ref="B15:R16"/>
    <mergeCell ref="B17:R17"/>
    <mergeCell ref="B18:R18"/>
    <mergeCell ref="B19:R19"/>
    <mergeCell ref="B21:J23"/>
    <mergeCell ref="K21:R23"/>
  </mergeCells>
  <pageMargins left="0.7" right="0.7" top="0.75" bottom="0.75"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BA1002"/>
  <sheetViews>
    <sheetView tabSelected="1" topLeftCell="A25" zoomScale="89" zoomScaleNormal="89" workbookViewId="0">
      <selection activeCell="B52" sqref="B52"/>
    </sheetView>
  </sheetViews>
  <sheetFormatPr defaultColWidth="14.44140625" defaultRowHeight="15" customHeight="1" x14ac:dyDescent="0.3"/>
  <cols>
    <col min="1" max="1" width="4.44140625" customWidth="1"/>
    <col min="2" max="2" width="48.44140625" customWidth="1"/>
    <col min="3" max="3" width="25.109375" customWidth="1"/>
    <col min="4" max="4" width="16.77734375" customWidth="1"/>
    <col min="5" max="32" width="10.88671875" customWidth="1"/>
    <col min="33" max="33" width="19.6640625" customWidth="1"/>
    <col min="34" max="34" width="12.44140625" customWidth="1"/>
    <col min="35" max="53" width="8.6640625" customWidth="1"/>
  </cols>
  <sheetData>
    <row r="1" spans="1:53" ht="17.25" customHeight="1" x14ac:dyDescent="0.3">
      <c r="A1" s="65"/>
      <c r="B1" s="66"/>
      <c r="C1" s="66"/>
      <c r="D1" s="66"/>
      <c r="E1" s="66"/>
      <c r="F1" s="66"/>
      <c r="G1" s="66"/>
      <c r="H1" s="66"/>
      <c r="I1" s="66"/>
      <c r="J1" s="66"/>
      <c r="K1" s="66"/>
      <c r="L1" s="66"/>
      <c r="M1" s="66"/>
      <c r="N1" s="66"/>
      <c r="O1" s="66"/>
      <c r="P1" s="66"/>
      <c r="Q1" s="263"/>
      <c r="R1" s="263"/>
      <c r="S1" s="263"/>
      <c r="T1" s="263"/>
      <c r="U1" s="263"/>
      <c r="V1" s="263"/>
      <c r="W1" s="263"/>
      <c r="X1" s="263"/>
      <c r="Y1" s="263"/>
      <c r="Z1" s="263"/>
      <c r="AA1" s="263"/>
      <c r="AB1" s="263"/>
      <c r="AC1" s="263"/>
      <c r="AD1" s="263"/>
      <c r="AE1" s="263"/>
      <c r="AF1" s="263"/>
      <c r="AG1" s="67"/>
      <c r="AH1" s="65"/>
      <c r="AI1" s="65"/>
      <c r="AJ1" s="65"/>
      <c r="AK1" s="65"/>
      <c r="AL1" s="65"/>
      <c r="AM1" s="65"/>
      <c r="AN1" s="65"/>
      <c r="AO1" s="65"/>
      <c r="AP1" s="65"/>
      <c r="AQ1" s="65"/>
      <c r="AR1" s="65"/>
      <c r="AS1" s="65"/>
      <c r="AT1" s="65"/>
      <c r="AU1" s="65"/>
      <c r="AV1" s="65"/>
      <c r="AW1" s="65"/>
      <c r="AX1" s="65"/>
      <c r="AY1" s="65"/>
      <c r="AZ1" s="65"/>
      <c r="BA1" s="65"/>
    </row>
    <row r="2" spans="1:53" ht="17.25" customHeight="1" x14ac:dyDescent="0.3">
      <c r="A2" s="65"/>
      <c r="B2" s="68"/>
      <c r="C2" s="68"/>
      <c r="D2" s="68"/>
      <c r="E2" s="68"/>
      <c r="F2" s="68"/>
      <c r="G2" s="68"/>
      <c r="H2" s="68"/>
      <c r="I2" s="68"/>
      <c r="J2" s="68"/>
      <c r="K2" s="68"/>
      <c r="L2" s="68"/>
      <c r="M2" s="68"/>
      <c r="N2" s="68"/>
      <c r="O2" s="68"/>
      <c r="P2" s="68"/>
      <c r="Q2" s="264"/>
      <c r="R2" s="264"/>
      <c r="S2" s="264"/>
      <c r="T2" s="264"/>
      <c r="U2" s="264"/>
      <c r="V2" s="264"/>
      <c r="W2" s="264"/>
      <c r="X2" s="264"/>
      <c r="Y2" s="264"/>
      <c r="Z2" s="264"/>
      <c r="AA2" s="264"/>
      <c r="AB2" s="264"/>
      <c r="AC2" s="264"/>
      <c r="AD2" s="264"/>
      <c r="AE2" s="264"/>
      <c r="AF2" s="264"/>
      <c r="AG2" s="69"/>
      <c r="AH2" s="65"/>
      <c r="AI2" s="65"/>
      <c r="AJ2" s="65"/>
      <c r="AK2" s="65"/>
      <c r="AL2" s="65"/>
      <c r="AM2" s="65"/>
      <c r="AN2" s="65"/>
      <c r="AO2" s="65"/>
      <c r="AP2" s="65"/>
      <c r="AQ2" s="65"/>
      <c r="AR2" s="65"/>
      <c r="AS2" s="65"/>
      <c r="AT2" s="65"/>
      <c r="AU2" s="65"/>
      <c r="AV2" s="65"/>
      <c r="AW2" s="65"/>
      <c r="AX2" s="65"/>
      <c r="AY2" s="65"/>
      <c r="AZ2" s="65"/>
      <c r="BA2" s="65"/>
    </row>
    <row r="3" spans="1:53" ht="23.25" customHeight="1" x14ac:dyDescent="0.3">
      <c r="A3" s="25"/>
      <c r="B3" s="256" t="s">
        <v>239</v>
      </c>
      <c r="C3" s="257"/>
      <c r="D3" s="258"/>
      <c r="E3" s="71"/>
      <c r="F3" s="72"/>
      <c r="G3" s="72"/>
      <c r="H3" s="25"/>
      <c r="I3" s="72"/>
      <c r="J3" s="25"/>
      <c r="K3" s="25"/>
      <c r="L3" s="72"/>
      <c r="M3" s="72"/>
      <c r="N3" s="72"/>
      <c r="O3" s="72"/>
      <c r="P3" s="72"/>
      <c r="Q3" s="265"/>
      <c r="R3" s="265"/>
      <c r="S3" s="265"/>
      <c r="T3" s="265"/>
      <c r="U3" s="265"/>
      <c r="V3" s="265"/>
      <c r="W3" s="265"/>
      <c r="X3" s="265"/>
      <c r="Y3" s="265"/>
      <c r="Z3" s="265"/>
      <c r="AA3" s="265"/>
      <c r="AB3" s="265"/>
      <c r="AC3" s="265"/>
      <c r="AD3" s="265"/>
      <c r="AE3" s="265"/>
      <c r="AF3" s="265"/>
      <c r="AG3" s="72"/>
      <c r="AH3" s="25"/>
      <c r="AI3" s="25"/>
      <c r="AJ3" s="25"/>
      <c r="AK3" s="25"/>
      <c r="AL3" s="25"/>
      <c r="AM3" s="25"/>
      <c r="AN3" s="25"/>
      <c r="AO3" s="25"/>
      <c r="AP3" s="25"/>
      <c r="AQ3" s="25"/>
      <c r="AR3" s="25"/>
      <c r="AS3" s="25"/>
      <c r="AT3" s="25"/>
      <c r="AU3" s="25"/>
      <c r="AV3" s="25"/>
      <c r="AW3" s="25"/>
      <c r="AX3" s="25"/>
      <c r="AY3" s="25"/>
      <c r="AZ3" s="25"/>
      <c r="BA3" s="25"/>
    </row>
    <row r="4" spans="1:53" ht="33" customHeight="1" x14ac:dyDescent="0.3">
      <c r="A4" s="25"/>
      <c r="B4" s="70"/>
      <c r="C4" s="70"/>
      <c r="D4" s="70"/>
      <c r="E4" s="71"/>
      <c r="F4" s="72"/>
      <c r="G4" s="72"/>
      <c r="H4" s="25"/>
      <c r="I4" s="25"/>
      <c r="J4" s="25"/>
      <c r="K4" s="25"/>
      <c r="L4" s="25"/>
      <c r="M4" s="25"/>
      <c r="N4" s="25"/>
      <c r="O4" s="25"/>
      <c r="P4" s="72"/>
      <c r="Q4" s="265"/>
      <c r="R4" s="265"/>
      <c r="S4" s="265"/>
      <c r="T4" s="265"/>
      <c r="U4" s="265"/>
      <c r="V4" s="265"/>
      <c r="W4" s="265"/>
      <c r="X4" s="265"/>
      <c r="Y4" s="265"/>
      <c r="Z4" s="265"/>
      <c r="AA4" s="265"/>
      <c r="AB4" s="265"/>
      <c r="AC4" s="265"/>
      <c r="AD4" s="265"/>
      <c r="AE4" s="265"/>
      <c r="AF4" s="265"/>
      <c r="AG4" s="72"/>
      <c r="AH4" s="25"/>
      <c r="AI4" s="25"/>
      <c r="AJ4" s="25"/>
      <c r="AK4" s="25"/>
      <c r="AL4" s="25"/>
      <c r="AM4" s="25"/>
      <c r="AN4" s="25"/>
      <c r="AO4" s="25"/>
      <c r="AP4" s="25"/>
      <c r="AQ4" s="25"/>
      <c r="AR4" s="25"/>
      <c r="AS4" s="25"/>
      <c r="AT4" s="25"/>
      <c r="AU4" s="25"/>
      <c r="AV4" s="25"/>
      <c r="AW4" s="25"/>
      <c r="AX4" s="25"/>
      <c r="AY4" s="25"/>
      <c r="AZ4" s="25"/>
      <c r="BA4" s="25"/>
    </row>
    <row r="5" spans="1:53" ht="21" customHeight="1" x14ac:dyDescent="0.3">
      <c r="A5" s="278" t="s">
        <v>66</v>
      </c>
      <c r="B5" s="275"/>
      <c r="C5" s="276"/>
      <c r="D5" s="429"/>
      <c r="E5" s="308"/>
      <c r="F5" s="308"/>
      <c r="G5" s="308"/>
      <c r="H5" s="308"/>
      <c r="I5" s="308"/>
      <c r="J5" s="308"/>
      <c r="K5" s="308"/>
      <c r="L5" s="308"/>
      <c r="M5" s="309"/>
      <c r="N5" s="25"/>
      <c r="O5" s="25"/>
      <c r="P5" s="72"/>
      <c r="Q5" s="265"/>
      <c r="R5" s="265"/>
      <c r="S5" s="265"/>
      <c r="T5" s="265"/>
      <c r="U5" s="265"/>
      <c r="V5" s="265"/>
      <c r="W5" s="265"/>
      <c r="X5" s="265"/>
      <c r="Y5" s="265"/>
      <c r="Z5" s="265"/>
      <c r="AA5" s="265"/>
      <c r="AB5" s="265"/>
      <c r="AC5" s="265"/>
      <c r="AD5" s="265"/>
      <c r="AE5" s="265"/>
      <c r="AF5" s="265"/>
      <c r="AG5" s="72"/>
      <c r="AH5" s="25"/>
      <c r="AI5" s="25"/>
      <c r="AJ5" s="25"/>
      <c r="AK5" s="25"/>
      <c r="AL5" s="25"/>
      <c r="AM5" s="25"/>
      <c r="AN5" s="25"/>
      <c r="AO5" s="25"/>
      <c r="AP5" s="25"/>
      <c r="AQ5" s="25"/>
      <c r="AR5" s="25"/>
      <c r="AS5" s="25"/>
      <c r="AT5" s="25"/>
      <c r="AU5" s="25"/>
      <c r="AV5" s="25"/>
      <c r="AW5" s="25"/>
      <c r="AX5" s="25"/>
      <c r="AY5" s="25"/>
      <c r="AZ5" s="25"/>
      <c r="BA5" s="25"/>
    </row>
    <row r="6" spans="1:53" ht="33" customHeight="1" x14ac:dyDescent="0.3">
      <c r="A6" s="25"/>
      <c r="B6" s="70"/>
      <c r="C6" s="70"/>
      <c r="D6" s="70"/>
      <c r="E6" s="71"/>
      <c r="F6" s="72"/>
      <c r="G6" s="72"/>
      <c r="H6" s="25"/>
      <c r="I6" s="25"/>
      <c r="J6" s="25"/>
      <c r="K6" s="25"/>
      <c r="L6" s="25"/>
      <c r="M6" s="25"/>
      <c r="N6" s="25"/>
      <c r="O6" s="25"/>
      <c r="P6" s="72"/>
      <c r="Q6" s="265"/>
      <c r="R6" s="265"/>
      <c r="S6" s="265"/>
      <c r="T6" s="265"/>
      <c r="U6" s="265"/>
      <c r="V6" s="265"/>
      <c r="W6" s="265"/>
      <c r="X6" s="265"/>
      <c r="Y6" s="265"/>
      <c r="Z6" s="265"/>
      <c r="AA6" s="265"/>
      <c r="AB6" s="265"/>
      <c r="AC6" s="265"/>
      <c r="AD6" s="265"/>
      <c r="AE6" s="265"/>
      <c r="AF6" s="265"/>
      <c r="AG6" s="72"/>
      <c r="AH6" s="25"/>
      <c r="AI6" s="25"/>
      <c r="AJ6" s="25"/>
      <c r="AK6" s="25"/>
      <c r="AL6" s="25"/>
      <c r="AM6" s="25"/>
      <c r="AN6" s="25"/>
      <c r="AO6" s="25"/>
      <c r="AP6" s="25"/>
      <c r="AQ6" s="25"/>
      <c r="AR6" s="25"/>
      <c r="AS6" s="25"/>
      <c r="AT6" s="25"/>
      <c r="AU6" s="25"/>
      <c r="AV6" s="25"/>
      <c r="AW6" s="25"/>
      <c r="AX6" s="25"/>
      <c r="AY6" s="25"/>
      <c r="AZ6" s="25"/>
      <c r="BA6" s="25"/>
    </row>
    <row r="7" spans="1:53" ht="22.5" customHeight="1" x14ac:dyDescent="0.3">
      <c r="A7" s="65"/>
      <c r="B7" s="430" t="s">
        <v>240</v>
      </c>
      <c r="C7" s="297"/>
      <c r="D7" s="297"/>
      <c r="E7" s="297"/>
      <c r="F7" s="297"/>
      <c r="G7" s="297"/>
      <c r="H7" s="297"/>
      <c r="I7" s="297"/>
      <c r="J7" s="297"/>
      <c r="K7" s="297"/>
      <c r="L7" s="297"/>
      <c r="M7" s="298"/>
      <c r="N7" s="65"/>
      <c r="O7" s="73" t="s">
        <v>67</v>
      </c>
      <c r="P7" s="65"/>
      <c r="Q7" s="266"/>
      <c r="R7" s="266"/>
      <c r="S7" s="266"/>
      <c r="T7" s="266"/>
      <c r="U7" s="266"/>
      <c r="V7" s="266"/>
      <c r="W7" s="266"/>
      <c r="X7" s="266"/>
      <c r="Y7" s="266"/>
      <c r="Z7" s="266"/>
      <c r="AA7" s="266"/>
      <c r="AB7" s="266"/>
      <c r="AC7" s="266"/>
      <c r="AD7" s="266"/>
      <c r="AE7" s="266"/>
      <c r="AF7" s="266"/>
      <c r="AG7" s="25"/>
      <c r="AH7" s="72"/>
      <c r="AI7" s="65"/>
      <c r="AJ7" s="25"/>
      <c r="AK7" s="25"/>
      <c r="AL7" s="25"/>
      <c r="AM7" s="25"/>
      <c r="AN7" s="25"/>
      <c r="AO7" s="65"/>
      <c r="AP7" s="65"/>
      <c r="AQ7" s="65"/>
      <c r="AR7" s="65"/>
      <c r="AS7" s="65"/>
      <c r="AT7" s="65"/>
      <c r="AU7" s="65"/>
      <c r="AV7" s="65"/>
      <c r="AW7" s="65"/>
      <c r="AX7" s="65"/>
      <c r="AY7" s="65"/>
      <c r="AZ7" s="65"/>
      <c r="BA7" s="65"/>
    </row>
    <row r="8" spans="1:53" ht="24" customHeight="1" x14ac:dyDescent="0.3">
      <c r="A8" s="65"/>
      <c r="B8" s="323"/>
      <c r="C8" s="294"/>
      <c r="D8" s="294"/>
      <c r="E8" s="294"/>
      <c r="F8" s="294"/>
      <c r="G8" s="294"/>
      <c r="H8" s="294"/>
      <c r="I8" s="294"/>
      <c r="J8" s="294"/>
      <c r="K8" s="294"/>
      <c r="L8" s="294"/>
      <c r="M8" s="295"/>
      <c r="N8" s="65"/>
      <c r="O8" s="74"/>
      <c r="P8" s="431" t="s">
        <v>68</v>
      </c>
      <c r="Q8" s="432"/>
      <c r="R8" s="432"/>
      <c r="S8" s="432"/>
      <c r="T8" s="432"/>
      <c r="U8" s="432"/>
      <c r="V8" s="432"/>
      <c r="W8" s="432"/>
      <c r="X8" s="432"/>
      <c r="Y8" s="432"/>
      <c r="Z8" s="432"/>
      <c r="AA8" s="432"/>
      <c r="AB8" s="432"/>
      <c r="AC8" s="432"/>
      <c r="AD8" s="432"/>
      <c r="AE8" s="432"/>
      <c r="AF8" s="432"/>
      <c r="AG8" s="433"/>
      <c r="AH8" s="72"/>
      <c r="AI8" s="65"/>
      <c r="AJ8" s="25"/>
      <c r="AK8" s="25"/>
      <c r="AL8" s="25"/>
      <c r="AM8" s="25"/>
      <c r="AN8" s="25"/>
      <c r="AO8" s="65"/>
      <c r="AP8" s="65"/>
      <c r="AQ8" s="65"/>
      <c r="AR8" s="65"/>
      <c r="AS8" s="65"/>
      <c r="AT8" s="65"/>
      <c r="AU8" s="65"/>
      <c r="AV8" s="65"/>
      <c r="AW8" s="65"/>
      <c r="AX8" s="65"/>
      <c r="AY8" s="65"/>
      <c r="AZ8" s="65"/>
      <c r="BA8" s="65"/>
    </row>
    <row r="9" spans="1:53" ht="27" customHeight="1" x14ac:dyDescent="0.3">
      <c r="A9" s="65"/>
      <c r="B9" s="324"/>
      <c r="C9" s="325"/>
      <c r="D9" s="325"/>
      <c r="E9" s="325"/>
      <c r="F9" s="325"/>
      <c r="G9" s="325"/>
      <c r="H9" s="325"/>
      <c r="I9" s="325"/>
      <c r="J9" s="325"/>
      <c r="K9" s="325"/>
      <c r="L9" s="325"/>
      <c r="M9" s="326"/>
      <c r="N9" s="65"/>
      <c r="O9" s="75"/>
      <c r="P9" s="434" t="s">
        <v>69</v>
      </c>
      <c r="Q9" s="435"/>
      <c r="R9" s="435"/>
      <c r="S9" s="435"/>
      <c r="T9" s="435"/>
      <c r="U9" s="435"/>
      <c r="V9" s="435"/>
      <c r="W9" s="435"/>
      <c r="X9" s="435"/>
      <c r="Y9" s="435"/>
      <c r="Z9" s="435"/>
      <c r="AA9" s="435"/>
      <c r="AB9" s="435"/>
      <c r="AC9" s="435"/>
      <c r="AD9" s="435"/>
      <c r="AE9" s="435"/>
      <c r="AF9" s="435"/>
      <c r="AG9" s="433"/>
      <c r="AH9" s="72"/>
      <c r="AI9" s="65"/>
      <c r="AJ9" s="25"/>
      <c r="AK9" s="25"/>
      <c r="AL9" s="25"/>
      <c r="AM9" s="25"/>
      <c r="AN9" s="25"/>
      <c r="AO9" s="65"/>
      <c r="AP9" s="65"/>
      <c r="AQ9" s="65"/>
      <c r="AR9" s="65"/>
      <c r="AS9" s="65"/>
      <c r="AT9" s="65"/>
      <c r="AU9" s="65"/>
      <c r="AV9" s="65"/>
      <c r="AW9" s="65"/>
      <c r="AX9" s="65"/>
      <c r="AY9" s="65"/>
      <c r="AZ9" s="65"/>
      <c r="BA9" s="65"/>
    </row>
    <row r="10" spans="1:53" ht="21" customHeight="1" x14ac:dyDescent="0.3">
      <c r="A10" s="65"/>
      <c r="B10" s="76"/>
      <c r="C10" s="76"/>
      <c r="D10" s="67"/>
      <c r="E10" s="67"/>
      <c r="F10" s="67"/>
      <c r="G10" s="77"/>
      <c r="H10" s="76"/>
      <c r="I10" s="77"/>
      <c r="J10" s="67"/>
      <c r="K10" s="67"/>
      <c r="L10" s="67"/>
      <c r="M10" s="67"/>
      <c r="N10" s="67"/>
      <c r="O10" s="67"/>
      <c r="P10" s="67"/>
      <c r="Q10" s="267"/>
      <c r="R10" s="267"/>
      <c r="S10" s="267"/>
      <c r="T10" s="267"/>
      <c r="U10" s="267"/>
      <c r="V10" s="267"/>
      <c r="W10" s="267"/>
      <c r="X10" s="267"/>
      <c r="Y10" s="267"/>
      <c r="Z10" s="267"/>
      <c r="AA10" s="267"/>
      <c r="AB10" s="267"/>
      <c r="AC10" s="267"/>
      <c r="AD10" s="267"/>
      <c r="AE10" s="267"/>
      <c r="AF10" s="267"/>
      <c r="AG10" s="67"/>
      <c r="AH10" s="72"/>
      <c r="AI10" s="65"/>
      <c r="AJ10" s="25"/>
      <c r="AK10" s="25"/>
      <c r="AL10" s="25"/>
      <c r="AM10" s="25"/>
      <c r="AN10" s="25"/>
      <c r="AO10" s="65"/>
      <c r="AP10" s="65"/>
      <c r="AQ10" s="65"/>
      <c r="AR10" s="65"/>
      <c r="AS10" s="65"/>
      <c r="AT10" s="65"/>
      <c r="AU10" s="65"/>
      <c r="AV10" s="65"/>
      <c r="AW10" s="65"/>
      <c r="AX10" s="65"/>
      <c r="AY10" s="65"/>
      <c r="AZ10" s="65"/>
      <c r="BA10" s="65"/>
    </row>
    <row r="11" spans="1:53" ht="16.5" customHeight="1" x14ac:dyDescent="0.3">
      <c r="A11" s="65"/>
      <c r="B11" s="78"/>
      <c r="C11" s="78"/>
      <c r="D11" s="69"/>
      <c r="E11" s="69"/>
      <c r="F11" s="69"/>
      <c r="G11" s="69"/>
      <c r="H11" s="69"/>
      <c r="I11" s="69"/>
      <c r="J11" s="69"/>
      <c r="K11" s="69"/>
      <c r="L11" s="69"/>
      <c r="M11" s="69"/>
      <c r="N11" s="69"/>
      <c r="O11" s="69"/>
      <c r="P11" s="69"/>
      <c r="Q11" s="268"/>
      <c r="R11" s="268"/>
      <c r="S11" s="268"/>
      <c r="T11" s="268"/>
      <c r="U11" s="268"/>
      <c r="V11" s="268"/>
      <c r="W11" s="268"/>
      <c r="X11" s="268"/>
      <c r="Y11" s="268"/>
      <c r="Z11" s="268"/>
      <c r="AA11" s="268"/>
      <c r="AB11" s="268"/>
      <c r="AC11" s="268"/>
      <c r="AD11" s="268"/>
      <c r="AE11" s="268"/>
      <c r="AF11" s="268"/>
      <c r="AG11" s="69"/>
      <c r="AH11" s="72"/>
      <c r="AI11" s="65"/>
      <c r="AJ11" s="25"/>
      <c r="AK11" s="25"/>
      <c r="AL11" s="25"/>
      <c r="AM11" s="25"/>
      <c r="AN11" s="25"/>
      <c r="AO11" s="65"/>
      <c r="AP11" s="65"/>
      <c r="AQ11" s="65"/>
      <c r="AR11" s="65"/>
      <c r="AS11" s="65"/>
      <c r="AT11" s="65"/>
      <c r="AU11" s="65"/>
      <c r="AV11" s="65"/>
      <c r="AW11" s="65"/>
      <c r="AX11" s="65"/>
      <c r="AY11" s="65"/>
      <c r="AZ11" s="65"/>
      <c r="BA11" s="65"/>
    </row>
    <row r="12" spans="1:53" ht="16.5" customHeight="1" x14ac:dyDescent="0.3">
      <c r="A12" s="65"/>
      <c r="B12" s="79" t="s">
        <v>70</v>
      </c>
      <c r="C12" s="80">
        <f>'Бізнес-план'!E52</f>
        <v>0</v>
      </c>
      <c r="D12" s="69"/>
      <c r="E12" s="69"/>
      <c r="F12" s="69"/>
      <c r="G12" s="69"/>
      <c r="H12" s="69"/>
      <c r="I12" s="69"/>
      <c r="J12" s="69"/>
      <c r="K12" s="69"/>
      <c r="L12" s="69"/>
      <c r="M12" s="69"/>
      <c r="N12" s="69"/>
      <c r="O12" s="69"/>
      <c r="P12" s="69"/>
      <c r="Q12" s="268"/>
      <c r="R12" s="268"/>
      <c r="S12" s="268"/>
      <c r="T12" s="268"/>
      <c r="U12" s="268"/>
      <c r="V12" s="268"/>
      <c r="W12" s="268"/>
      <c r="X12" s="268"/>
      <c r="Y12" s="268"/>
      <c r="Z12" s="268"/>
      <c r="AA12" s="268"/>
      <c r="AB12" s="268"/>
      <c r="AC12" s="268"/>
      <c r="AD12" s="268"/>
      <c r="AE12" s="268"/>
      <c r="AF12" s="268"/>
      <c r="AG12" s="69"/>
      <c r="AH12" s="72"/>
      <c r="AI12" s="65"/>
      <c r="AJ12" s="25"/>
      <c r="AK12" s="25"/>
      <c r="AL12" s="25"/>
      <c r="AM12" s="25"/>
      <c r="AN12" s="25"/>
      <c r="AO12" s="65"/>
      <c r="AP12" s="65"/>
      <c r="AQ12" s="65"/>
      <c r="AR12" s="65"/>
      <c r="AS12" s="65"/>
      <c r="AT12" s="65"/>
      <c r="AU12" s="65"/>
      <c r="AV12" s="65"/>
      <c r="AW12" s="65"/>
      <c r="AX12" s="65"/>
      <c r="AY12" s="65"/>
      <c r="AZ12" s="65"/>
      <c r="BA12" s="65"/>
    </row>
    <row r="13" spans="1:53" ht="16.5" customHeight="1" x14ac:dyDescent="0.3">
      <c r="A13" s="65"/>
      <c r="B13" s="79" t="s">
        <v>71</v>
      </c>
      <c r="C13" s="273">
        <v>28</v>
      </c>
      <c r="D13" s="69"/>
      <c r="E13" s="69"/>
      <c r="F13" s="69"/>
      <c r="G13" s="69"/>
      <c r="H13" s="69"/>
      <c r="I13" s="69"/>
      <c r="J13" s="69"/>
      <c r="K13" s="69"/>
      <c r="L13" s="69"/>
      <c r="M13" s="69"/>
      <c r="N13" s="69"/>
      <c r="O13" s="69"/>
      <c r="P13" s="69"/>
      <c r="Q13" s="268"/>
      <c r="R13" s="268"/>
      <c r="S13" s="268"/>
      <c r="T13" s="268"/>
      <c r="U13" s="268"/>
      <c r="V13" s="268"/>
      <c r="W13" s="268"/>
      <c r="X13" s="268"/>
      <c r="Y13" s="268"/>
      <c r="Z13" s="268"/>
      <c r="AA13" s="268"/>
      <c r="AB13" s="268"/>
      <c r="AC13" s="268"/>
      <c r="AD13" s="268"/>
      <c r="AE13" s="268"/>
      <c r="AF13" s="268"/>
      <c r="AG13" s="69"/>
      <c r="AH13" s="72"/>
      <c r="AI13" s="65"/>
      <c r="AJ13" s="25"/>
      <c r="AK13" s="25"/>
      <c r="AL13" s="25"/>
      <c r="AM13" s="25"/>
      <c r="AN13" s="25"/>
      <c r="AO13" s="65"/>
      <c r="AP13" s="65"/>
      <c r="AQ13" s="65"/>
      <c r="AR13" s="65"/>
      <c r="AS13" s="65"/>
      <c r="AT13" s="65"/>
      <c r="AU13" s="65"/>
      <c r="AV13" s="65"/>
      <c r="AW13" s="65"/>
      <c r="AX13" s="65"/>
      <c r="AY13" s="65"/>
      <c r="AZ13" s="65"/>
      <c r="BA13" s="65"/>
    </row>
    <row r="14" spans="1:53" ht="16.5" customHeight="1" x14ac:dyDescent="0.3">
      <c r="A14" s="65"/>
      <c r="B14" s="78"/>
      <c r="C14" s="78"/>
      <c r="D14" s="69"/>
      <c r="E14" s="69"/>
      <c r="F14" s="69"/>
      <c r="G14" s="69"/>
      <c r="H14" s="69"/>
      <c r="I14" s="69"/>
      <c r="J14" s="69"/>
      <c r="K14" s="69"/>
      <c r="L14" s="69"/>
      <c r="M14" s="69"/>
      <c r="N14" s="69"/>
      <c r="O14" s="69"/>
      <c r="P14" s="69"/>
      <c r="Q14" s="268"/>
      <c r="R14" s="268"/>
      <c r="S14" s="268"/>
      <c r="T14" s="268"/>
      <c r="U14" s="268"/>
      <c r="V14" s="268"/>
      <c r="W14" s="268"/>
      <c r="X14" s="268"/>
      <c r="Y14" s="268"/>
      <c r="Z14" s="268"/>
      <c r="AA14" s="268"/>
      <c r="AB14" s="268"/>
      <c r="AC14" s="268"/>
      <c r="AD14" s="268"/>
      <c r="AE14" s="268"/>
      <c r="AF14" s="268"/>
      <c r="AG14" s="69"/>
      <c r="AH14" s="72"/>
      <c r="AI14" s="65"/>
      <c r="AJ14" s="25"/>
      <c r="AK14" s="25"/>
      <c r="AL14" s="25"/>
      <c r="AM14" s="25"/>
      <c r="AN14" s="25"/>
      <c r="AO14" s="65"/>
      <c r="AP14" s="65"/>
      <c r="AQ14" s="65"/>
      <c r="AR14" s="65"/>
      <c r="AS14" s="65"/>
      <c r="AT14" s="65"/>
      <c r="AU14" s="65"/>
      <c r="AV14" s="65"/>
      <c r="AW14" s="65"/>
      <c r="AX14" s="65"/>
      <c r="AY14" s="65"/>
      <c r="AZ14" s="65"/>
      <c r="BA14" s="65"/>
    </row>
    <row r="15" spans="1:53" ht="20.25" customHeight="1" thickBot="1" x14ac:dyDescent="0.35">
      <c r="A15" s="65"/>
      <c r="B15" s="81"/>
      <c r="C15" s="81"/>
      <c r="D15" s="69"/>
      <c r="E15" s="428" t="s">
        <v>72</v>
      </c>
      <c r="F15" s="364"/>
      <c r="G15" s="364"/>
      <c r="H15" s="364"/>
      <c r="I15" s="364"/>
      <c r="J15" s="364"/>
      <c r="K15" s="364"/>
      <c r="L15" s="364"/>
      <c r="M15" s="364"/>
      <c r="N15" s="364"/>
      <c r="O15" s="364"/>
      <c r="P15" s="365"/>
      <c r="Q15" s="239"/>
      <c r="R15" s="239"/>
      <c r="S15" s="239"/>
      <c r="T15" s="239"/>
      <c r="U15" s="239"/>
      <c r="V15" s="239"/>
      <c r="W15" s="239"/>
      <c r="X15" s="239"/>
      <c r="Y15" s="239"/>
      <c r="Z15" s="239"/>
      <c r="AA15" s="239"/>
      <c r="AB15" s="239"/>
      <c r="AC15" s="239"/>
      <c r="AD15" s="239"/>
      <c r="AE15" s="239"/>
      <c r="AF15" s="239"/>
      <c r="AG15" s="82"/>
      <c r="AH15" s="65"/>
      <c r="AI15" s="65"/>
      <c r="AJ15" s="65"/>
      <c r="AK15" s="65"/>
      <c r="AL15" s="65"/>
      <c r="AM15" s="65"/>
      <c r="AN15" s="65"/>
      <c r="AO15" s="65"/>
      <c r="AP15" s="65"/>
      <c r="AQ15" s="65"/>
      <c r="AR15" s="65"/>
      <c r="AS15" s="65"/>
      <c r="AT15" s="65"/>
      <c r="AU15" s="65"/>
      <c r="AV15" s="65"/>
      <c r="AW15" s="65"/>
      <c r="AX15" s="65"/>
      <c r="AY15" s="65"/>
      <c r="AZ15" s="65"/>
      <c r="BA15" s="65"/>
    </row>
    <row r="16" spans="1:53" ht="53.4" thickBot="1" x14ac:dyDescent="0.35">
      <c r="A16" s="83"/>
      <c r="B16" s="84" t="s">
        <v>73</v>
      </c>
      <c r="C16" s="85" t="str">
        <f t="shared" ref="C16:D16" si="0">C31</f>
        <v>Опис (в разі необхідності)</v>
      </c>
      <c r="D16" s="86" t="str">
        <f t="shared" si="0"/>
        <v xml:space="preserve">Залишок коштів/переплат на дату початку </v>
      </c>
      <c r="E16" s="87">
        <v>1</v>
      </c>
      <c r="F16" s="87">
        <v>2</v>
      </c>
      <c r="G16" s="87">
        <v>3</v>
      </c>
      <c r="H16" s="87">
        <v>4</v>
      </c>
      <c r="I16" s="87">
        <v>5</v>
      </c>
      <c r="J16" s="88">
        <v>6</v>
      </c>
      <c r="K16" s="87">
        <v>7</v>
      </c>
      <c r="L16" s="88">
        <v>8</v>
      </c>
      <c r="M16" s="87">
        <v>9</v>
      </c>
      <c r="N16" s="87">
        <v>10</v>
      </c>
      <c r="O16" s="87">
        <v>11</v>
      </c>
      <c r="P16" s="87">
        <v>12</v>
      </c>
      <c r="Q16" s="87">
        <v>13</v>
      </c>
      <c r="R16" s="87">
        <v>14</v>
      </c>
      <c r="S16" s="87">
        <v>15</v>
      </c>
      <c r="T16" s="87">
        <v>16</v>
      </c>
      <c r="U16" s="87">
        <v>17</v>
      </c>
      <c r="V16" s="87">
        <v>18</v>
      </c>
      <c r="W16" s="87">
        <v>19</v>
      </c>
      <c r="X16" s="87">
        <v>20</v>
      </c>
      <c r="Y16" s="87">
        <v>21</v>
      </c>
      <c r="Z16" s="87">
        <v>22</v>
      </c>
      <c r="AA16" s="87">
        <v>23</v>
      </c>
      <c r="AB16" s="87">
        <v>24</v>
      </c>
      <c r="AC16" s="87">
        <v>25</v>
      </c>
      <c r="AD16" s="87">
        <v>26</v>
      </c>
      <c r="AE16" s="87">
        <v>27</v>
      </c>
      <c r="AF16" s="87">
        <v>28</v>
      </c>
      <c r="AG16" s="93" t="s">
        <v>74</v>
      </c>
      <c r="AH16" s="83"/>
      <c r="AI16" s="83"/>
      <c r="AJ16" s="83"/>
      <c r="AK16" s="83"/>
      <c r="AL16" s="83"/>
      <c r="AM16" s="83"/>
      <c r="AN16" s="83"/>
      <c r="AO16" s="83"/>
      <c r="AP16" s="83"/>
      <c r="AQ16" s="83"/>
      <c r="AR16" s="83"/>
      <c r="AS16" s="83"/>
      <c r="AT16" s="83"/>
      <c r="AU16" s="83"/>
      <c r="AV16" s="83"/>
      <c r="AW16" s="83"/>
      <c r="AX16" s="83"/>
      <c r="AY16" s="83"/>
      <c r="AZ16" s="83"/>
      <c r="BA16" s="83"/>
    </row>
    <row r="17" spans="1:53" ht="13.5" customHeight="1" thickBot="1" x14ac:dyDescent="0.35">
      <c r="A17" s="65"/>
      <c r="B17" s="90" t="s">
        <v>75</v>
      </c>
      <c r="C17" s="80"/>
      <c r="D17" s="91">
        <f>C12</f>
        <v>0</v>
      </c>
      <c r="E17" s="92" t="s">
        <v>76</v>
      </c>
      <c r="F17" s="92" t="s">
        <v>76</v>
      </c>
      <c r="G17" s="92" t="s">
        <v>76</v>
      </c>
      <c r="H17" s="92" t="s">
        <v>76</v>
      </c>
      <c r="I17" s="92" t="s">
        <v>76</v>
      </c>
      <c r="J17" s="92" t="s">
        <v>76</v>
      </c>
      <c r="K17" s="92" t="s">
        <v>76</v>
      </c>
      <c r="L17" s="92" t="s">
        <v>76</v>
      </c>
      <c r="M17" s="92" t="s">
        <v>76</v>
      </c>
      <c r="N17" s="92" t="s">
        <v>76</v>
      </c>
      <c r="O17" s="92" t="s">
        <v>76</v>
      </c>
      <c r="P17" s="92" t="str">
        <f>O17</f>
        <v>н/д</v>
      </c>
      <c r="Q17" s="92" t="s">
        <v>76</v>
      </c>
      <c r="R17" s="92" t="str">
        <f t="shared" ref="R17" si="1">Q17</f>
        <v>н/д</v>
      </c>
      <c r="S17" s="92" t="s">
        <v>76</v>
      </c>
      <c r="T17" s="92" t="str">
        <f t="shared" ref="T17" si="2">S17</f>
        <v>н/д</v>
      </c>
      <c r="U17" s="92" t="s">
        <v>76</v>
      </c>
      <c r="V17" s="92" t="str">
        <f t="shared" ref="V17" si="3">U17</f>
        <v>н/д</v>
      </c>
      <c r="W17" s="92" t="s">
        <v>76</v>
      </c>
      <c r="X17" s="92" t="str">
        <f t="shared" ref="X17" si="4">W17</f>
        <v>н/д</v>
      </c>
      <c r="Y17" s="92" t="s">
        <v>76</v>
      </c>
      <c r="Z17" s="92" t="str">
        <f t="shared" ref="Z17" si="5">Y17</f>
        <v>н/д</v>
      </c>
      <c r="AA17" s="92" t="s">
        <v>76</v>
      </c>
      <c r="AB17" s="92" t="str">
        <f t="shared" ref="AB17" si="6">AA17</f>
        <v>н/д</v>
      </c>
      <c r="AC17" s="92" t="s">
        <v>76</v>
      </c>
      <c r="AD17" s="92" t="str">
        <f t="shared" ref="AD17" si="7">AC17</f>
        <v>н/д</v>
      </c>
      <c r="AE17" s="92" t="s">
        <v>76</v>
      </c>
      <c r="AF17" s="92" t="str">
        <f t="shared" ref="AF17" si="8">AE17</f>
        <v>н/д</v>
      </c>
      <c r="AG17" s="93">
        <f>SUM(D17:AF17)</f>
        <v>0</v>
      </c>
      <c r="AH17" s="83"/>
      <c r="AI17" s="65"/>
      <c r="AJ17" s="65"/>
      <c r="AK17" s="65"/>
      <c r="AL17" s="65"/>
      <c r="AM17" s="65"/>
      <c r="AN17" s="65"/>
      <c r="AO17" s="65"/>
      <c r="AP17" s="65"/>
      <c r="AQ17" s="65"/>
      <c r="AR17" s="65"/>
      <c r="AS17" s="65"/>
      <c r="AT17" s="65"/>
      <c r="AU17" s="65"/>
      <c r="AV17" s="65"/>
      <c r="AW17" s="65"/>
      <c r="AX17" s="65"/>
      <c r="AY17" s="65"/>
      <c r="AZ17" s="65"/>
      <c r="BA17" s="65"/>
    </row>
    <row r="18" spans="1:53" ht="13.5" customHeight="1" x14ac:dyDescent="0.3">
      <c r="A18" s="65"/>
      <c r="B18" s="94" t="s">
        <v>77</v>
      </c>
      <c r="C18" s="95"/>
      <c r="D18" s="96">
        <v>0</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3">
        <f t="shared" ref="AG18:AG27" si="9">SUM(D18:AF18)</f>
        <v>0</v>
      </c>
      <c r="AH18" s="83"/>
      <c r="AI18" s="65"/>
      <c r="AJ18" s="65"/>
      <c r="AK18" s="65"/>
      <c r="AL18" s="65"/>
      <c r="AM18" s="65"/>
      <c r="AN18" s="65"/>
      <c r="AO18" s="65"/>
      <c r="AP18" s="65"/>
      <c r="AQ18" s="65"/>
      <c r="AR18" s="65"/>
      <c r="AS18" s="65"/>
      <c r="AT18" s="65"/>
      <c r="AU18" s="65"/>
      <c r="AV18" s="65"/>
      <c r="AW18" s="65"/>
      <c r="AX18" s="65"/>
      <c r="AY18" s="65"/>
      <c r="AZ18" s="65"/>
      <c r="BA18" s="65"/>
    </row>
    <row r="19" spans="1:53" ht="13.5" customHeight="1" x14ac:dyDescent="0.3">
      <c r="A19" s="65"/>
      <c r="B19" s="98" t="s">
        <v>78</v>
      </c>
      <c r="C19" s="99"/>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c r="V19" s="97">
        <v>0</v>
      </c>
      <c r="W19" s="97">
        <v>0</v>
      </c>
      <c r="X19" s="97">
        <v>0</v>
      </c>
      <c r="Y19" s="97">
        <v>0</v>
      </c>
      <c r="Z19" s="97">
        <v>0</v>
      </c>
      <c r="AA19" s="97">
        <v>0</v>
      </c>
      <c r="AB19" s="97">
        <v>0</v>
      </c>
      <c r="AC19" s="97">
        <v>0</v>
      </c>
      <c r="AD19" s="97">
        <v>0</v>
      </c>
      <c r="AE19" s="97">
        <v>0</v>
      </c>
      <c r="AF19" s="97">
        <v>0</v>
      </c>
      <c r="AG19" s="93">
        <f t="shared" si="9"/>
        <v>0</v>
      </c>
      <c r="AH19" s="83"/>
      <c r="AI19" s="65"/>
      <c r="AJ19" s="65"/>
      <c r="AK19" s="65"/>
      <c r="AL19" s="65"/>
      <c r="AM19" s="65"/>
      <c r="AN19" s="65"/>
      <c r="AO19" s="65"/>
      <c r="AP19" s="65"/>
      <c r="AQ19" s="65"/>
      <c r="AR19" s="65"/>
      <c r="AS19" s="65"/>
      <c r="AT19" s="65"/>
      <c r="AU19" s="65"/>
      <c r="AV19" s="65"/>
      <c r="AW19" s="65"/>
      <c r="AX19" s="65"/>
      <c r="AY19" s="65"/>
      <c r="AZ19" s="65"/>
      <c r="BA19" s="65"/>
    </row>
    <row r="20" spans="1:53" ht="13.5" customHeight="1" thickBot="1" x14ac:dyDescent="0.35">
      <c r="A20" s="65"/>
      <c r="B20" s="90" t="s">
        <v>79</v>
      </c>
      <c r="C20" s="99"/>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3">
        <f t="shared" si="9"/>
        <v>0</v>
      </c>
      <c r="AH20" s="83"/>
      <c r="AI20" s="65"/>
      <c r="AJ20" s="65"/>
      <c r="AK20" s="65"/>
      <c r="AL20" s="65"/>
      <c r="AM20" s="65"/>
      <c r="AN20" s="65"/>
      <c r="AO20" s="65"/>
      <c r="AP20" s="65"/>
      <c r="AQ20" s="65"/>
      <c r="AR20" s="65"/>
      <c r="AS20" s="65"/>
      <c r="AT20" s="65"/>
      <c r="AU20" s="65"/>
      <c r="AV20" s="65"/>
      <c r="AW20" s="65"/>
      <c r="AX20" s="65"/>
      <c r="AY20" s="65"/>
      <c r="AZ20" s="65"/>
      <c r="BA20" s="65"/>
    </row>
    <row r="21" spans="1:53" ht="13.5" customHeight="1" thickBot="1" x14ac:dyDescent="0.35">
      <c r="A21" s="65"/>
      <c r="B21" s="98" t="s">
        <v>80</v>
      </c>
      <c r="C21" s="80"/>
      <c r="D21" s="100"/>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3">
        <f t="shared" si="9"/>
        <v>0</v>
      </c>
      <c r="AH21" s="83"/>
      <c r="AI21" s="65"/>
      <c r="AJ21" s="65"/>
      <c r="AK21" s="65"/>
      <c r="AL21" s="65"/>
      <c r="AM21" s="65"/>
      <c r="AN21" s="65"/>
      <c r="AO21" s="65"/>
      <c r="AP21" s="65"/>
      <c r="AQ21" s="65"/>
      <c r="AR21" s="65"/>
      <c r="AS21" s="65"/>
      <c r="AT21" s="65"/>
      <c r="AU21" s="65"/>
      <c r="AV21" s="65"/>
      <c r="AW21" s="65"/>
      <c r="AX21" s="65"/>
      <c r="AY21" s="65"/>
      <c r="AZ21" s="65"/>
      <c r="BA21" s="65"/>
    </row>
    <row r="22" spans="1:53" ht="13.5" customHeight="1" thickBot="1" x14ac:dyDescent="0.35">
      <c r="A22" s="65"/>
      <c r="B22" s="98"/>
      <c r="C22" s="99"/>
      <c r="D22" s="101"/>
      <c r="E22" s="97"/>
      <c r="F22" s="97"/>
      <c r="G22" s="97"/>
      <c r="H22" s="97"/>
      <c r="I22" s="97"/>
      <c r="J22" s="97"/>
      <c r="K22" s="97"/>
      <c r="L22" s="101"/>
      <c r="M22" s="97"/>
      <c r="N22" s="97"/>
      <c r="O22" s="97"/>
      <c r="P22" s="97"/>
      <c r="Q22" s="97"/>
      <c r="R22" s="97"/>
      <c r="S22" s="97"/>
      <c r="T22" s="97"/>
      <c r="U22" s="97"/>
      <c r="V22" s="97"/>
      <c r="W22" s="97"/>
      <c r="X22" s="97"/>
      <c r="Y22" s="97"/>
      <c r="Z22" s="97"/>
      <c r="AA22" s="97"/>
      <c r="AB22" s="97"/>
      <c r="AC22" s="97"/>
      <c r="AD22" s="97"/>
      <c r="AE22" s="97"/>
      <c r="AF22" s="97"/>
      <c r="AG22" s="93">
        <f t="shared" si="9"/>
        <v>0</v>
      </c>
      <c r="AH22" s="83"/>
      <c r="AI22" s="65"/>
      <c r="AJ22" s="65"/>
      <c r="AK22" s="65"/>
      <c r="AL22" s="65"/>
      <c r="AM22" s="65"/>
      <c r="AN22" s="65"/>
      <c r="AO22" s="65"/>
      <c r="AP22" s="65"/>
      <c r="AQ22" s="65"/>
      <c r="AR22" s="65"/>
      <c r="AS22" s="65"/>
      <c r="AT22" s="65"/>
      <c r="AU22" s="65"/>
      <c r="AV22" s="65"/>
      <c r="AW22" s="65"/>
      <c r="AX22" s="65"/>
      <c r="AY22" s="65"/>
      <c r="AZ22" s="65"/>
      <c r="BA22" s="65"/>
    </row>
    <row r="23" spans="1:53" ht="13.5" customHeight="1" thickBot="1" x14ac:dyDescent="0.35">
      <c r="A23" s="65"/>
      <c r="B23" s="98"/>
      <c r="C23" s="99"/>
      <c r="D23" s="102"/>
      <c r="E23" s="103"/>
      <c r="F23" s="103"/>
      <c r="G23" s="103"/>
      <c r="H23" s="103"/>
      <c r="I23" s="103"/>
      <c r="J23" s="103"/>
      <c r="K23" s="103"/>
      <c r="L23" s="102"/>
      <c r="M23" s="103"/>
      <c r="N23" s="103"/>
      <c r="O23" s="103"/>
      <c r="P23" s="103"/>
      <c r="Q23" s="103"/>
      <c r="R23" s="103"/>
      <c r="S23" s="103"/>
      <c r="T23" s="103"/>
      <c r="U23" s="103"/>
      <c r="V23" s="103"/>
      <c r="W23" s="103"/>
      <c r="X23" s="103"/>
      <c r="Y23" s="103"/>
      <c r="Z23" s="103"/>
      <c r="AA23" s="103"/>
      <c r="AB23" s="103"/>
      <c r="AC23" s="103"/>
      <c r="AD23" s="103"/>
      <c r="AE23" s="103"/>
      <c r="AF23" s="103"/>
      <c r="AG23" s="93">
        <f t="shared" si="9"/>
        <v>0</v>
      </c>
      <c r="AH23" s="65"/>
      <c r="AI23" s="65"/>
      <c r="AJ23" s="65"/>
      <c r="AK23" s="65"/>
      <c r="AL23" s="65"/>
      <c r="AM23" s="65"/>
      <c r="AN23" s="65"/>
      <c r="AO23" s="65"/>
      <c r="AP23" s="65"/>
      <c r="AQ23" s="65"/>
      <c r="AR23" s="65"/>
      <c r="AS23" s="65"/>
      <c r="AT23" s="65"/>
      <c r="AU23" s="65"/>
      <c r="AV23" s="65"/>
      <c r="AW23" s="65"/>
      <c r="AX23" s="65"/>
      <c r="AY23" s="65"/>
      <c r="AZ23" s="65"/>
      <c r="BA23" s="65"/>
    </row>
    <row r="24" spans="1:53" ht="13.5" customHeight="1" thickBot="1" x14ac:dyDescent="0.35">
      <c r="A24" s="65"/>
      <c r="B24" s="98"/>
      <c r="C24" s="99"/>
      <c r="D24" s="102"/>
      <c r="E24" s="103"/>
      <c r="F24" s="103"/>
      <c r="G24" s="103"/>
      <c r="H24" s="103"/>
      <c r="I24" s="103"/>
      <c r="J24" s="103"/>
      <c r="K24" s="103"/>
      <c r="L24" s="102"/>
      <c r="M24" s="103"/>
      <c r="N24" s="103"/>
      <c r="O24" s="103"/>
      <c r="P24" s="103"/>
      <c r="Q24" s="103"/>
      <c r="R24" s="103"/>
      <c r="S24" s="103"/>
      <c r="T24" s="103"/>
      <c r="U24" s="103"/>
      <c r="V24" s="103"/>
      <c r="W24" s="103"/>
      <c r="X24" s="103"/>
      <c r="Y24" s="103"/>
      <c r="Z24" s="103"/>
      <c r="AA24" s="103"/>
      <c r="AB24" s="103"/>
      <c r="AC24" s="103"/>
      <c r="AD24" s="103"/>
      <c r="AE24" s="103"/>
      <c r="AF24" s="103"/>
      <c r="AG24" s="93">
        <f t="shared" si="9"/>
        <v>0</v>
      </c>
      <c r="AH24" s="65"/>
      <c r="AI24" s="65"/>
      <c r="AJ24" s="65"/>
      <c r="AK24" s="65"/>
      <c r="AL24" s="65"/>
      <c r="AM24" s="65"/>
      <c r="AN24" s="65"/>
      <c r="AO24" s="65"/>
      <c r="AP24" s="65"/>
      <c r="AQ24" s="65"/>
      <c r="AR24" s="65"/>
      <c r="AS24" s="65"/>
      <c r="AT24" s="65"/>
      <c r="AU24" s="65"/>
      <c r="AV24" s="65"/>
      <c r="AW24" s="65"/>
      <c r="AX24" s="65"/>
      <c r="AY24" s="65"/>
      <c r="AZ24" s="65"/>
      <c r="BA24" s="65"/>
    </row>
    <row r="25" spans="1:53" ht="13.5" customHeight="1" thickBot="1" x14ac:dyDescent="0.35">
      <c r="A25" s="65"/>
      <c r="B25" s="98"/>
      <c r="C25" s="99"/>
      <c r="D25" s="102"/>
      <c r="E25" s="103"/>
      <c r="F25" s="103"/>
      <c r="G25" s="103"/>
      <c r="H25" s="103"/>
      <c r="I25" s="103"/>
      <c r="J25" s="103"/>
      <c r="K25" s="103"/>
      <c r="L25" s="102"/>
      <c r="M25" s="103"/>
      <c r="N25" s="103"/>
      <c r="O25" s="103"/>
      <c r="P25" s="103"/>
      <c r="Q25" s="103"/>
      <c r="R25" s="103"/>
      <c r="S25" s="103"/>
      <c r="T25" s="103"/>
      <c r="U25" s="103"/>
      <c r="V25" s="103"/>
      <c r="W25" s="103"/>
      <c r="X25" s="103"/>
      <c r="Y25" s="103"/>
      <c r="Z25" s="103"/>
      <c r="AA25" s="103"/>
      <c r="AB25" s="103"/>
      <c r="AC25" s="103"/>
      <c r="AD25" s="103"/>
      <c r="AE25" s="103"/>
      <c r="AF25" s="103"/>
      <c r="AG25" s="93">
        <f t="shared" si="9"/>
        <v>0</v>
      </c>
      <c r="AH25" s="65"/>
      <c r="AI25" s="65"/>
      <c r="AJ25" s="65"/>
      <c r="AK25" s="65"/>
      <c r="AL25" s="65"/>
      <c r="AM25" s="65"/>
      <c r="AN25" s="65"/>
      <c r="AO25" s="65"/>
      <c r="AP25" s="65"/>
      <c r="AQ25" s="65"/>
      <c r="AR25" s="65"/>
      <c r="AS25" s="65"/>
      <c r="AT25" s="65"/>
      <c r="AU25" s="65"/>
      <c r="AV25" s="65"/>
      <c r="AW25" s="65"/>
      <c r="AX25" s="65"/>
      <c r="AY25" s="65"/>
      <c r="AZ25" s="65"/>
      <c r="BA25" s="65"/>
    </row>
    <row r="26" spans="1:53" ht="13.5" customHeight="1" thickBot="1" x14ac:dyDescent="0.35">
      <c r="A26" s="65"/>
      <c r="B26" s="98"/>
      <c r="C26" s="99"/>
      <c r="D26" s="102"/>
      <c r="E26" s="103"/>
      <c r="F26" s="103"/>
      <c r="G26" s="103"/>
      <c r="H26" s="103"/>
      <c r="I26" s="103"/>
      <c r="J26" s="103"/>
      <c r="K26" s="103"/>
      <c r="L26" s="102"/>
      <c r="M26" s="103"/>
      <c r="N26" s="103"/>
      <c r="O26" s="103"/>
      <c r="P26" s="103"/>
      <c r="Q26" s="103"/>
      <c r="R26" s="103"/>
      <c r="S26" s="103"/>
      <c r="T26" s="103"/>
      <c r="U26" s="103"/>
      <c r="V26" s="103"/>
      <c r="W26" s="103"/>
      <c r="X26" s="103"/>
      <c r="Y26" s="103"/>
      <c r="Z26" s="103"/>
      <c r="AA26" s="103"/>
      <c r="AB26" s="103"/>
      <c r="AC26" s="103"/>
      <c r="AD26" s="103"/>
      <c r="AE26" s="103"/>
      <c r="AF26" s="103"/>
      <c r="AG26" s="93">
        <f t="shared" si="9"/>
        <v>0</v>
      </c>
      <c r="AH26" s="65"/>
      <c r="AI26" s="65"/>
      <c r="AJ26" s="65"/>
      <c r="AK26" s="65"/>
      <c r="AL26" s="65"/>
      <c r="AM26" s="65"/>
      <c r="AN26" s="65"/>
      <c r="AO26" s="65"/>
      <c r="AP26" s="65"/>
      <c r="AQ26" s="65"/>
      <c r="AR26" s="65"/>
      <c r="AS26" s="65"/>
      <c r="AT26" s="65"/>
      <c r="AU26" s="65"/>
      <c r="AV26" s="65"/>
      <c r="AW26" s="65"/>
      <c r="AX26" s="65"/>
      <c r="AY26" s="65"/>
      <c r="AZ26" s="65"/>
      <c r="BA26" s="65"/>
    </row>
    <row r="27" spans="1:53" ht="20.25" customHeight="1" thickBot="1" x14ac:dyDescent="0.35">
      <c r="A27" s="104"/>
      <c r="B27" s="423" t="s">
        <v>81</v>
      </c>
      <c r="C27" s="424"/>
      <c r="D27" s="105">
        <f t="shared" ref="D27:AF27" si="10">SUM(D17:D26)</f>
        <v>0</v>
      </c>
      <c r="E27" s="105">
        <f t="shared" si="10"/>
        <v>0</v>
      </c>
      <c r="F27" s="105">
        <f t="shared" si="10"/>
        <v>0</v>
      </c>
      <c r="G27" s="105">
        <f t="shared" si="10"/>
        <v>0</v>
      </c>
      <c r="H27" s="105">
        <f t="shared" si="10"/>
        <v>0</v>
      </c>
      <c r="I27" s="105">
        <f t="shared" si="10"/>
        <v>0</v>
      </c>
      <c r="J27" s="105">
        <f t="shared" si="10"/>
        <v>0</v>
      </c>
      <c r="K27" s="105">
        <f t="shared" si="10"/>
        <v>0</v>
      </c>
      <c r="L27" s="105">
        <f t="shared" si="10"/>
        <v>0</v>
      </c>
      <c r="M27" s="105">
        <f t="shared" si="10"/>
        <v>0</v>
      </c>
      <c r="N27" s="105">
        <f t="shared" si="10"/>
        <v>0</v>
      </c>
      <c r="O27" s="105">
        <f t="shared" si="10"/>
        <v>0</v>
      </c>
      <c r="P27" s="105">
        <f t="shared" si="10"/>
        <v>0</v>
      </c>
      <c r="Q27" s="105">
        <f t="shared" si="10"/>
        <v>0</v>
      </c>
      <c r="R27" s="105">
        <f t="shared" si="10"/>
        <v>0</v>
      </c>
      <c r="S27" s="105">
        <f t="shared" si="10"/>
        <v>0</v>
      </c>
      <c r="T27" s="105">
        <f t="shared" si="10"/>
        <v>0</v>
      </c>
      <c r="U27" s="105">
        <f t="shared" si="10"/>
        <v>0</v>
      </c>
      <c r="V27" s="105">
        <f t="shared" si="10"/>
        <v>0</v>
      </c>
      <c r="W27" s="105">
        <f t="shared" si="10"/>
        <v>0</v>
      </c>
      <c r="X27" s="105">
        <f t="shared" si="10"/>
        <v>0</v>
      </c>
      <c r="Y27" s="105">
        <f t="shared" si="10"/>
        <v>0</v>
      </c>
      <c r="Z27" s="105">
        <f t="shared" si="10"/>
        <v>0</v>
      </c>
      <c r="AA27" s="105">
        <f t="shared" si="10"/>
        <v>0</v>
      </c>
      <c r="AB27" s="105">
        <f t="shared" si="10"/>
        <v>0</v>
      </c>
      <c r="AC27" s="105">
        <f t="shared" si="10"/>
        <v>0</v>
      </c>
      <c r="AD27" s="105">
        <f t="shared" si="10"/>
        <v>0</v>
      </c>
      <c r="AE27" s="105">
        <f t="shared" si="10"/>
        <v>0</v>
      </c>
      <c r="AF27" s="105">
        <f t="shared" si="10"/>
        <v>0</v>
      </c>
      <c r="AG27" s="93">
        <f t="shared" si="9"/>
        <v>0</v>
      </c>
      <c r="AH27" s="106"/>
      <c r="AI27" s="104"/>
      <c r="AJ27" s="104"/>
      <c r="AK27" s="104"/>
      <c r="AL27" s="104"/>
      <c r="AM27" s="104"/>
      <c r="AN27" s="104"/>
      <c r="AO27" s="104"/>
      <c r="AP27" s="104"/>
      <c r="AQ27" s="104"/>
      <c r="AR27" s="104"/>
      <c r="AS27" s="104"/>
      <c r="AT27" s="104"/>
      <c r="AU27" s="104"/>
      <c r="AV27" s="104"/>
      <c r="AW27" s="104"/>
      <c r="AX27" s="104"/>
      <c r="AY27" s="104"/>
      <c r="AZ27" s="104"/>
      <c r="BA27" s="104"/>
    </row>
    <row r="28" spans="1:53" ht="30.75" customHeight="1" x14ac:dyDescent="0.3">
      <c r="A28" s="65"/>
      <c r="B28" s="107"/>
      <c r="C28" s="107"/>
      <c r="D28" s="108"/>
      <c r="E28" s="109"/>
      <c r="F28" s="108"/>
      <c r="G28" s="108"/>
      <c r="H28" s="108"/>
      <c r="I28" s="108"/>
      <c r="J28" s="108"/>
      <c r="K28" s="108"/>
      <c r="L28" s="108"/>
      <c r="M28" s="108"/>
      <c r="N28" s="108"/>
      <c r="O28" s="108"/>
      <c r="P28" s="108"/>
      <c r="Q28" s="269"/>
      <c r="R28" s="269"/>
      <c r="S28" s="269"/>
      <c r="T28" s="269"/>
      <c r="U28" s="269"/>
      <c r="V28" s="269"/>
      <c r="W28" s="269"/>
      <c r="X28" s="269"/>
      <c r="Y28" s="269"/>
      <c r="Z28" s="269"/>
      <c r="AA28" s="269"/>
      <c r="AB28" s="269"/>
      <c r="AC28" s="269"/>
      <c r="AD28" s="269"/>
      <c r="AE28" s="269"/>
      <c r="AF28" s="269"/>
      <c r="AG28" s="110"/>
      <c r="AH28" s="111"/>
      <c r="AI28" s="65"/>
      <c r="AJ28" s="65"/>
      <c r="AK28" s="65"/>
      <c r="AL28" s="65"/>
      <c r="AM28" s="65"/>
      <c r="AN28" s="65"/>
      <c r="AO28" s="65"/>
      <c r="AP28" s="65"/>
      <c r="AQ28" s="65"/>
      <c r="AR28" s="65"/>
      <c r="AS28" s="65"/>
      <c r="AT28" s="65"/>
      <c r="AU28" s="65"/>
      <c r="AV28" s="65"/>
      <c r="AW28" s="65"/>
      <c r="AX28" s="65"/>
      <c r="AY28" s="65"/>
      <c r="AZ28" s="65"/>
      <c r="BA28" s="65"/>
    </row>
    <row r="29" spans="1:53" ht="30.75" customHeight="1" x14ac:dyDescent="0.3">
      <c r="A29" s="65"/>
      <c r="B29" s="107"/>
      <c r="C29" s="107"/>
      <c r="D29" s="108"/>
      <c r="E29" s="112"/>
      <c r="F29" s="108"/>
      <c r="G29" s="108"/>
      <c r="H29" s="108"/>
      <c r="I29" s="108"/>
      <c r="J29" s="108"/>
      <c r="K29" s="108"/>
      <c r="L29" s="108"/>
      <c r="M29" s="108"/>
      <c r="N29" s="108"/>
      <c r="O29" s="108"/>
      <c r="P29" s="108"/>
      <c r="Q29" s="269"/>
      <c r="R29" s="269"/>
      <c r="S29" s="269"/>
      <c r="T29" s="269"/>
      <c r="U29" s="269"/>
      <c r="V29" s="269"/>
      <c r="W29" s="269"/>
      <c r="X29" s="269"/>
      <c r="Y29" s="269"/>
      <c r="Z29" s="269"/>
      <c r="AA29" s="269"/>
      <c r="AB29" s="269"/>
      <c r="AC29" s="269"/>
      <c r="AD29" s="269"/>
      <c r="AE29" s="269"/>
      <c r="AF29" s="269"/>
      <c r="AG29" s="110"/>
      <c r="AH29" s="65"/>
      <c r="AI29" s="65"/>
      <c r="AJ29" s="65"/>
      <c r="AK29" s="65"/>
      <c r="AL29" s="65"/>
      <c r="AM29" s="65"/>
      <c r="AN29" s="65"/>
      <c r="AO29" s="65"/>
      <c r="AP29" s="65"/>
      <c r="AQ29" s="65"/>
      <c r="AR29" s="65"/>
      <c r="AS29" s="65"/>
      <c r="AT29" s="65"/>
      <c r="AU29" s="65"/>
      <c r="AV29" s="65"/>
      <c r="AW29" s="65"/>
      <c r="AX29" s="65"/>
      <c r="AY29" s="65"/>
      <c r="AZ29" s="65"/>
      <c r="BA29" s="65"/>
    </row>
    <row r="30" spans="1:53" ht="18.75" customHeight="1" x14ac:dyDescent="0.3">
      <c r="A30" s="65"/>
      <c r="B30" s="107"/>
      <c r="C30" s="107"/>
      <c r="D30" s="108"/>
      <c r="E30" s="428" t="str">
        <f>E15</f>
        <v>квартали періоду реалізації бізнес-плану</v>
      </c>
      <c r="F30" s="364"/>
      <c r="G30" s="364"/>
      <c r="H30" s="364"/>
      <c r="I30" s="364"/>
      <c r="J30" s="364"/>
      <c r="K30" s="364"/>
      <c r="L30" s="364"/>
      <c r="M30" s="364"/>
      <c r="N30" s="364"/>
      <c r="O30" s="364"/>
      <c r="P30" s="365"/>
      <c r="Q30" s="239"/>
      <c r="R30" s="239"/>
      <c r="S30" s="239"/>
      <c r="T30" s="239"/>
      <c r="U30" s="239"/>
      <c r="V30" s="239"/>
      <c r="W30" s="239"/>
      <c r="X30" s="239"/>
      <c r="Y30" s="239"/>
      <c r="Z30" s="239"/>
      <c r="AA30" s="239"/>
      <c r="AB30" s="239"/>
      <c r="AC30" s="239"/>
      <c r="AD30" s="239"/>
      <c r="AE30" s="239"/>
      <c r="AF30" s="239"/>
      <c r="AG30" s="110"/>
      <c r="AH30" s="65"/>
      <c r="AI30" s="65"/>
      <c r="AJ30" s="65"/>
      <c r="AK30" s="65"/>
      <c r="AL30" s="65"/>
      <c r="AM30" s="65"/>
      <c r="AN30" s="65"/>
      <c r="AO30" s="65"/>
      <c r="AP30" s="65"/>
      <c r="AQ30" s="65"/>
      <c r="AR30" s="65"/>
      <c r="AS30" s="65"/>
      <c r="AT30" s="65"/>
      <c r="AU30" s="65"/>
      <c r="AV30" s="65"/>
      <c r="AW30" s="65"/>
      <c r="AX30" s="65"/>
      <c r="AY30" s="65"/>
      <c r="AZ30" s="65"/>
      <c r="BA30" s="65"/>
    </row>
    <row r="31" spans="1:53" ht="61.2" customHeight="1" x14ac:dyDescent="0.3">
      <c r="A31" s="65"/>
      <c r="B31" s="113" t="s">
        <v>82</v>
      </c>
      <c r="C31" s="85" t="s">
        <v>83</v>
      </c>
      <c r="D31" s="114" t="s">
        <v>84</v>
      </c>
      <c r="E31" s="88">
        <v>1</v>
      </c>
      <c r="F31" s="88">
        <v>2</v>
      </c>
      <c r="G31" s="88">
        <v>3</v>
      </c>
      <c r="H31" s="88">
        <v>4</v>
      </c>
      <c r="I31" s="88">
        <v>5</v>
      </c>
      <c r="J31" s="115">
        <v>6</v>
      </c>
      <c r="K31" s="87">
        <v>7</v>
      </c>
      <c r="L31" s="88">
        <v>8</v>
      </c>
      <c r="M31" s="88">
        <v>9</v>
      </c>
      <c r="N31" s="88">
        <v>10</v>
      </c>
      <c r="O31" s="87">
        <v>11</v>
      </c>
      <c r="P31" s="87">
        <v>12</v>
      </c>
      <c r="Q31" s="87">
        <v>13</v>
      </c>
      <c r="R31" s="87">
        <v>14</v>
      </c>
      <c r="S31" s="87">
        <v>15</v>
      </c>
      <c r="T31" s="87">
        <v>16</v>
      </c>
      <c r="U31" s="87">
        <v>17</v>
      </c>
      <c r="V31" s="87">
        <v>18</v>
      </c>
      <c r="W31" s="87">
        <v>19</v>
      </c>
      <c r="X31" s="87">
        <v>20</v>
      </c>
      <c r="Y31" s="87">
        <v>21</v>
      </c>
      <c r="Z31" s="87">
        <v>22</v>
      </c>
      <c r="AA31" s="87">
        <v>23</v>
      </c>
      <c r="AB31" s="87">
        <v>24</v>
      </c>
      <c r="AC31" s="87">
        <v>25</v>
      </c>
      <c r="AD31" s="87">
        <v>26</v>
      </c>
      <c r="AE31" s="87">
        <v>27</v>
      </c>
      <c r="AF31" s="87">
        <v>28</v>
      </c>
      <c r="AG31" s="89" t="s">
        <v>74</v>
      </c>
      <c r="AH31" s="65"/>
      <c r="AI31" s="65"/>
      <c r="AJ31" s="65"/>
      <c r="AK31" s="65"/>
      <c r="AL31" s="65"/>
      <c r="AM31" s="65"/>
      <c r="AN31" s="65"/>
      <c r="AO31" s="65"/>
      <c r="AP31" s="65"/>
      <c r="AQ31" s="65"/>
      <c r="AR31" s="65"/>
      <c r="AS31" s="65"/>
      <c r="AT31" s="65"/>
      <c r="AU31" s="65"/>
      <c r="AV31" s="65"/>
      <c r="AW31" s="65"/>
      <c r="AX31" s="65"/>
      <c r="AY31" s="65"/>
      <c r="AZ31" s="65"/>
      <c r="BA31" s="65"/>
    </row>
    <row r="32" spans="1:53" ht="36" customHeight="1" x14ac:dyDescent="0.3">
      <c r="A32" s="65"/>
      <c r="B32" s="116" t="s">
        <v>85</v>
      </c>
      <c r="C32" s="117"/>
      <c r="D32" s="118"/>
      <c r="E32" s="119">
        <f>SUM(E33:E47)</f>
        <v>0</v>
      </c>
      <c r="F32" s="119">
        <f t="shared" ref="F32:P32" si="11">SUM(F33:F47)</f>
        <v>0</v>
      </c>
      <c r="G32" s="119">
        <f t="shared" si="11"/>
        <v>0</v>
      </c>
      <c r="H32" s="119">
        <f t="shared" si="11"/>
        <v>0</v>
      </c>
      <c r="I32" s="119">
        <f t="shared" si="11"/>
        <v>0</v>
      </c>
      <c r="J32" s="119">
        <f t="shared" si="11"/>
        <v>0</v>
      </c>
      <c r="K32" s="119">
        <f t="shared" si="11"/>
        <v>0</v>
      </c>
      <c r="L32" s="119">
        <f t="shared" si="11"/>
        <v>0</v>
      </c>
      <c r="M32" s="119">
        <f t="shared" si="11"/>
        <v>0</v>
      </c>
      <c r="N32" s="119">
        <f t="shared" si="11"/>
        <v>0</v>
      </c>
      <c r="O32" s="119">
        <f t="shared" si="11"/>
        <v>0</v>
      </c>
      <c r="P32" s="119">
        <f t="shared" si="11"/>
        <v>0</v>
      </c>
      <c r="Q32" s="119">
        <f t="shared" ref="Q32:AF32" si="12">SUM(Q33:Q47)</f>
        <v>0</v>
      </c>
      <c r="R32" s="119">
        <f t="shared" si="12"/>
        <v>0</v>
      </c>
      <c r="S32" s="119">
        <f t="shared" si="12"/>
        <v>0</v>
      </c>
      <c r="T32" s="119">
        <f t="shared" si="12"/>
        <v>0</v>
      </c>
      <c r="U32" s="119">
        <f t="shared" si="12"/>
        <v>0</v>
      </c>
      <c r="V32" s="119">
        <f t="shared" si="12"/>
        <v>0</v>
      </c>
      <c r="W32" s="119">
        <f t="shared" si="12"/>
        <v>0</v>
      </c>
      <c r="X32" s="119">
        <f t="shared" si="12"/>
        <v>0</v>
      </c>
      <c r="Y32" s="119">
        <f t="shared" si="12"/>
        <v>0</v>
      </c>
      <c r="Z32" s="119">
        <f t="shared" si="12"/>
        <v>0</v>
      </c>
      <c r="AA32" s="119">
        <f t="shared" si="12"/>
        <v>0</v>
      </c>
      <c r="AB32" s="119">
        <f t="shared" si="12"/>
        <v>0</v>
      </c>
      <c r="AC32" s="119">
        <f t="shared" si="12"/>
        <v>0</v>
      </c>
      <c r="AD32" s="119">
        <f t="shared" si="12"/>
        <v>0</v>
      </c>
      <c r="AE32" s="119">
        <f t="shared" si="12"/>
        <v>0</v>
      </c>
      <c r="AF32" s="119">
        <f t="shared" si="12"/>
        <v>0</v>
      </c>
      <c r="AG32" s="120">
        <f>SUM(D32:AF32)</f>
        <v>0</v>
      </c>
      <c r="AH32" s="121"/>
      <c r="AI32" s="122"/>
      <c r="AJ32" s="122"/>
      <c r="AK32" s="122"/>
      <c r="AL32" s="122"/>
      <c r="AM32" s="122"/>
      <c r="AN32" s="122"/>
      <c r="AO32" s="65"/>
      <c r="AP32" s="65"/>
      <c r="AQ32" s="65"/>
      <c r="AR32" s="65"/>
      <c r="AS32" s="65"/>
      <c r="AT32" s="65"/>
      <c r="AU32" s="65"/>
      <c r="AV32" s="65"/>
      <c r="AW32" s="65"/>
      <c r="AX32" s="65"/>
      <c r="AY32" s="65"/>
      <c r="AZ32" s="65"/>
      <c r="BA32" s="65"/>
    </row>
    <row r="33" spans="1:53" ht="15.75" customHeight="1" x14ac:dyDescent="0.3">
      <c r="A33" s="65"/>
      <c r="B33" s="116" t="s">
        <v>86</v>
      </c>
      <c r="C33" s="123"/>
      <c r="D33" s="124"/>
      <c r="E33" s="125"/>
      <c r="F33" s="126"/>
      <c r="G33" s="126"/>
      <c r="H33" s="126"/>
      <c r="I33" s="126"/>
      <c r="J33" s="126"/>
      <c r="K33" s="126"/>
      <c r="L33" s="126"/>
      <c r="M33" s="126"/>
      <c r="N33" s="126"/>
      <c r="O33" s="126"/>
      <c r="P33" s="126"/>
      <c r="Q33" s="270"/>
      <c r="R33" s="270"/>
      <c r="S33" s="270"/>
      <c r="T33" s="270"/>
      <c r="U33" s="270"/>
      <c r="V33" s="270"/>
      <c r="W33" s="270"/>
      <c r="X33" s="270"/>
      <c r="Y33" s="270"/>
      <c r="Z33" s="270"/>
      <c r="AA33" s="270"/>
      <c r="AB33" s="270"/>
      <c r="AC33" s="270"/>
      <c r="AD33" s="270"/>
      <c r="AE33" s="270"/>
      <c r="AF33" s="270"/>
      <c r="AG33" s="120">
        <f t="shared" ref="AG33:AG55" si="13">SUM(D33:AF33)</f>
        <v>0</v>
      </c>
      <c r="AH33" s="65"/>
      <c r="AI33" s="65"/>
      <c r="AJ33" s="65"/>
      <c r="AK33" s="65"/>
      <c r="AL33" s="65"/>
      <c r="AM33" s="65"/>
      <c r="AN33" s="65"/>
      <c r="AO33" s="65"/>
      <c r="AP33" s="65"/>
      <c r="AQ33" s="65"/>
      <c r="AR33" s="65"/>
      <c r="AS33" s="65"/>
      <c r="AT33" s="65"/>
      <c r="AU33" s="65"/>
      <c r="AV33" s="65"/>
      <c r="AW33" s="65"/>
      <c r="AX33" s="65"/>
      <c r="AY33" s="65"/>
      <c r="AZ33" s="65"/>
      <c r="BA33" s="65"/>
    </row>
    <row r="34" spans="1:53" ht="15.75" customHeight="1" x14ac:dyDescent="0.3">
      <c r="A34" s="65"/>
      <c r="B34" s="127" t="s">
        <v>87</v>
      </c>
      <c r="C34" s="123"/>
      <c r="D34" s="124"/>
      <c r="E34" s="125"/>
      <c r="F34" s="126"/>
      <c r="G34" s="126"/>
      <c r="H34" s="126"/>
      <c r="I34" s="126"/>
      <c r="J34" s="126"/>
      <c r="K34" s="126"/>
      <c r="L34" s="126"/>
      <c r="M34" s="126"/>
      <c r="N34" s="126"/>
      <c r="O34" s="126"/>
      <c r="P34" s="126"/>
      <c r="Q34" s="270"/>
      <c r="R34" s="270"/>
      <c r="S34" s="270"/>
      <c r="T34" s="270"/>
      <c r="U34" s="270"/>
      <c r="V34" s="270"/>
      <c r="W34" s="270"/>
      <c r="X34" s="270"/>
      <c r="Y34" s="270"/>
      <c r="Z34" s="270"/>
      <c r="AA34" s="270"/>
      <c r="AB34" s="270"/>
      <c r="AC34" s="270"/>
      <c r="AD34" s="270"/>
      <c r="AE34" s="270"/>
      <c r="AF34" s="270"/>
      <c r="AG34" s="120">
        <f t="shared" si="13"/>
        <v>0</v>
      </c>
      <c r="AH34" s="65"/>
      <c r="AI34" s="65"/>
      <c r="AJ34" s="65"/>
      <c r="AK34" s="65"/>
      <c r="AL34" s="65"/>
      <c r="AM34" s="65"/>
      <c r="AN34" s="65"/>
      <c r="AO34" s="65"/>
      <c r="AP34" s="65"/>
      <c r="AQ34" s="65"/>
      <c r="AR34" s="65"/>
      <c r="AS34" s="65"/>
      <c r="AT34" s="65"/>
      <c r="AU34" s="65"/>
      <c r="AV34" s="65"/>
      <c r="AW34" s="65"/>
      <c r="AX34" s="65"/>
      <c r="AY34" s="65"/>
      <c r="AZ34" s="65"/>
      <c r="BA34" s="65"/>
    </row>
    <row r="35" spans="1:53" ht="15.75" customHeight="1" x14ac:dyDescent="0.3">
      <c r="A35" s="65"/>
      <c r="B35" s="127" t="s">
        <v>88</v>
      </c>
      <c r="C35" s="123"/>
      <c r="D35" s="124"/>
      <c r="E35" s="125"/>
      <c r="F35" s="126"/>
      <c r="G35" s="126"/>
      <c r="H35" s="126"/>
      <c r="I35" s="126"/>
      <c r="J35" s="126"/>
      <c r="K35" s="126"/>
      <c r="L35" s="126"/>
      <c r="M35" s="126"/>
      <c r="N35" s="126"/>
      <c r="O35" s="126"/>
      <c r="P35" s="126"/>
      <c r="Q35" s="270"/>
      <c r="R35" s="270"/>
      <c r="S35" s="270"/>
      <c r="T35" s="270"/>
      <c r="U35" s="270"/>
      <c r="V35" s="270"/>
      <c r="W35" s="270"/>
      <c r="X35" s="270"/>
      <c r="Y35" s="270"/>
      <c r="Z35" s="270"/>
      <c r="AA35" s="270"/>
      <c r="AB35" s="270"/>
      <c r="AC35" s="270"/>
      <c r="AD35" s="270"/>
      <c r="AE35" s="270"/>
      <c r="AF35" s="270"/>
      <c r="AG35" s="120">
        <f t="shared" si="13"/>
        <v>0</v>
      </c>
      <c r="AH35" s="65"/>
      <c r="AI35" s="65"/>
      <c r="AJ35" s="65"/>
      <c r="AK35" s="65"/>
      <c r="AL35" s="65"/>
      <c r="AM35" s="65"/>
      <c r="AN35" s="65"/>
      <c r="AO35" s="65"/>
      <c r="AP35" s="65"/>
      <c r="AQ35" s="65"/>
      <c r="AR35" s="65"/>
      <c r="AS35" s="65"/>
      <c r="AT35" s="65"/>
      <c r="AU35" s="65"/>
      <c r="AV35" s="65"/>
      <c r="AW35" s="65"/>
      <c r="AX35" s="65"/>
      <c r="AY35" s="65"/>
      <c r="AZ35" s="65"/>
      <c r="BA35" s="65"/>
    </row>
    <row r="36" spans="1:53" ht="15.75" customHeight="1" x14ac:dyDescent="0.3">
      <c r="A36" s="65"/>
      <c r="B36" s="127" t="s">
        <v>89</v>
      </c>
      <c r="C36" s="123"/>
      <c r="D36" s="118"/>
      <c r="E36" s="126"/>
      <c r="F36" s="126"/>
      <c r="G36" s="126"/>
      <c r="H36" s="126"/>
      <c r="I36" s="126"/>
      <c r="J36" s="126"/>
      <c r="K36" s="126"/>
      <c r="L36" s="126"/>
      <c r="M36" s="126"/>
      <c r="N36" s="126"/>
      <c r="O36" s="126"/>
      <c r="P36" s="126"/>
      <c r="Q36" s="270"/>
      <c r="R36" s="270"/>
      <c r="S36" s="270"/>
      <c r="T36" s="270"/>
      <c r="U36" s="270"/>
      <c r="V36" s="270"/>
      <c r="W36" s="270"/>
      <c r="X36" s="270"/>
      <c r="Y36" s="270"/>
      <c r="Z36" s="270"/>
      <c r="AA36" s="270"/>
      <c r="AB36" s="270"/>
      <c r="AC36" s="270"/>
      <c r="AD36" s="270"/>
      <c r="AE36" s="270"/>
      <c r="AF36" s="270"/>
      <c r="AG36" s="120">
        <f t="shared" si="13"/>
        <v>0</v>
      </c>
      <c r="AH36" s="65"/>
      <c r="AI36" s="65"/>
      <c r="AJ36" s="65"/>
      <c r="AK36" s="65"/>
      <c r="AL36" s="65"/>
      <c r="AM36" s="65"/>
      <c r="AN36" s="65"/>
      <c r="AO36" s="65"/>
      <c r="AP36" s="65"/>
      <c r="AQ36" s="65"/>
      <c r="AR36" s="65"/>
      <c r="AS36" s="65"/>
      <c r="AT36" s="65"/>
      <c r="AU36" s="65"/>
      <c r="AV36" s="65"/>
      <c r="AW36" s="65"/>
      <c r="AX36" s="65"/>
      <c r="AY36" s="65"/>
      <c r="AZ36" s="65"/>
      <c r="BA36" s="65"/>
    </row>
    <row r="37" spans="1:53" ht="15.75" customHeight="1" x14ac:dyDescent="0.3">
      <c r="A37" s="65"/>
      <c r="B37" s="128" t="s">
        <v>90</v>
      </c>
      <c r="C37" s="123"/>
      <c r="D37" s="118"/>
      <c r="E37" s="126"/>
      <c r="F37" s="126"/>
      <c r="G37" s="126"/>
      <c r="H37" s="126"/>
      <c r="I37" s="126"/>
      <c r="J37" s="126"/>
      <c r="K37" s="126"/>
      <c r="L37" s="126"/>
      <c r="M37" s="126"/>
      <c r="N37" s="126"/>
      <c r="O37" s="126"/>
      <c r="P37" s="126"/>
      <c r="Q37" s="270"/>
      <c r="R37" s="270"/>
      <c r="S37" s="270"/>
      <c r="T37" s="270"/>
      <c r="U37" s="270"/>
      <c r="V37" s="270"/>
      <c r="W37" s="270"/>
      <c r="X37" s="270"/>
      <c r="Y37" s="270"/>
      <c r="Z37" s="270"/>
      <c r="AA37" s="270"/>
      <c r="AB37" s="270"/>
      <c r="AC37" s="270"/>
      <c r="AD37" s="270"/>
      <c r="AE37" s="270"/>
      <c r="AF37" s="270"/>
      <c r="AG37" s="120">
        <f t="shared" si="13"/>
        <v>0</v>
      </c>
      <c r="AH37" s="65"/>
      <c r="AI37" s="65"/>
      <c r="AJ37" s="65"/>
      <c r="AK37" s="65"/>
      <c r="AL37" s="65"/>
      <c r="AM37" s="65"/>
      <c r="AN37" s="65"/>
      <c r="AO37" s="65"/>
      <c r="AP37" s="65"/>
      <c r="AQ37" s="65"/>
      <c r="AR37" s="65"/>
      <c r="AS37" s="65"/>
      <c r="AT37" s="65"/>
      <c r="AU37" s="65"/>
      <c r="AV37" s="65"/>
      <c r="AW37" s="65"/>
      <c r="AX37" s="65"/>
      <c r="AY37" s="65"/>
      <c r="AZ37" s="65"/>
      <c r="BA37" s="65"/>
    </row>
    <row r="38" spans="1:53" ht="15.75" customHeight="1" x14ac:dyDescent="0.3">
      <c r="A38" s="65"/>
      <c r="B38" s="116" t="s">
        <v>91</v>
      </c>
      <c r="C38" s="123"/>
      <c r="D38" s="129"/>
      <c r="E38" s="126"/>
      <c r="F38" s="126"/>
      <c r="G38" s="126"/>
      <c r="H38" s="126"/>
      <c r="I38" s="126"/>
      <c r="J38" s="126"/>
      <c r="K38" s="126"/>
      <c r="L38" s="126"/>
      <c r="M38" s="126"/>
      <c r="N38" s="126"/>
      <c r="O38" s="126"/>
      <c r="P38" s="126"/>
      <c r="Q38" s="270"/>
      <c r="R38" s="270"/>
      <c r="S38" s="270"/>
      <c r="T38" s="270"/>
      <c r="U38" s="270"/>
      <c r="V38" s="270"/>
      <c r="W38" s="270"/>
      <c r="X38" s="270"/>
      <c r="Y38" s="270"/>
      <c r="Z38" s="270"/>
      <c r="AA38" s="270"/>
      <c r="AB38" s="270"/>
      <c r="AC38" s="270"/>
      <c r="AD38" s="270"/>
      <c r="AE38" s="270"/>
      <c r="AF38" s="270"/>
      <c r="AG38" s="120">
        <f t="shared" si="13"/>
        <v>0</v>
      </c>
      <c r="AH38" s="65"/>
      <c r="AI38" s="65"/>
      <c r="AJ38" s="65"/>
      <c r="AK38" s="65"/>
      <c r="AL38" s="65"/>
      <c r="AM38" s="65"/>
      <c r="AN38" s="65"/>
      <c r="AO38" s="65"/>
      <c r="AP38" s="65"/>
      <c r="AQ38" s="65"/>
      <c r="AR38" s="65"/>
      <c r="AS38" s="65"/>
      <c r="AT38" s="65"/>
      <c r="AU38" s="65"/>
      <c r="AV38" s="65"/>
      <c r="AW38" s="65"/>
      <c r="AX38" s="65"/>
      <c r="AY38" s="65"/>
      <c r="AZ38" s="65"/>
      <c r="BA38" s="65"/>
    </row>
    <row r="39" spans="1:53" ht="15.75" customHeight="1" x14ac:dyDescent="0.3">
      <c r="A39" s="65"/>
      <c r="B39" s="130" t="s">
        <v>92</v>
      </c>
      <c r="C39" s="123"/>
      <c r="D39" s="129"/>
      <c r="E39" s="126"/>
      <c r="F39" s="126"/>
      <c r="G39" s="126"/>
      <c r="H39" s="126"/>
      <c r="I39" s="126"/>
      <c r="J39" s="126"/>
      <c r="K39" s="126"/>
      <c r="L39" s="126"/>
      <c r="M39" s="126"/>
      <c r="N39" s="126"/>
      <c r="O39" s="126"/>
      <c r="P39" s="126"/>
      <c r="Q39" s="270"/>
      <c r="R39" s="270"/>
      <c r="S39" s="270"/>
      <c r="T39" s="270"/>
      <c r="U39" s="270"/>
      <c r="V39" s="270"/>
      <c r="W39" s="270"/>
      <c r="X39" s="270"/>
      <c r="Y39" s="270"/>
      <c r="Z39" s="270"/>
      <c r="AA39" s="270"/>
      <c r="AB39" s="270"/>
      <c r="AC39" s="270"/>
      <c r="AD39" s="270"/>
      <c r="AE39" s="270"/>
      <c r="AF39" s="270"/>
      <c r="AG39" s="120">
        <f t="shared" si="13"/>
        <v>0</v>
      </c>
      <c r="AH39" s="65"/>
      <c r="AI39" s="65"/>
      <c r="AJ39" s="65"/>
      <c r="AK39" s="65"/>
      <c r="AL39" s="65"/>
      <c r="AM39" s="65"/>
      <c r="AN39" s="65"/>
      <c r="AO39" s="65"/>
      <c r="AP39" s="65"/>
      <c r="AQ39" s="65"/>
      <c r="AR39" s="65"/>
      <c r="AS39" s="65"/>
      <c r="AT39" s="65"/>
      <c r="AU39" s="65"/>
      <c r="AV39" s="65"/>
      <c r="AW39" s="65"/>
      <c r="AX39" s="65"/>
      <c r="AY39" s="65"/>
      <c r="AZ39" s="65"/>
      <c r="BA39" s="65"/>
    </row>
    <row r="40" spans="1:53" ht="15.75" customHeight="1" x14ac:dyDescent="0.3">
      <c r="A40" s="65"/>
      <c r="B40" s="127" t="s">
        <v>93</v>
      </c>
      <c r="C40" s="123"/>
      <c r="D40" s="124"/>
      <c r="E40" s="126"/>
      <c r="F40" s="126"/>
      <c r="G40" s="126"/>
      <c r="H40" s="126"/>
      <c r="I40" s="126"/>
      <c r="J40" s="126"/>
      <c r="K40" s="126"/>
      <c r="L40" s="126"/>
      <c r="M40" s="126"/>
      <c r="N40" s="126"/>
      <c r="O40" s="126"/>
      <c r="P40" s="126"/>
      <c r="Q40" s="270"/>
      <c r="R40" s="270"/>
      <c r="S40" s="270"/>
      <c r="T40" s="270"/>
      <c r="U40" s="270"/>
      <c r="V40" s="270"/>
      <c r="W40" s="270"/>
      <c r="X40" s="270"/>
      <c r="Y40" s="270"/>
      <c r="Z40" s="270"/>
      <c r="AA40" s="270"/>
      <c r="AB40" s="270"/>
      <c r="AC40" s="270"/>
      <c r="AD40" s="270"/>
      <c r="AE40" s="270"/>
      <c r="AF40" s="270"/>
      <c r="AG40" s="120">
        <f t="shared" si="13"/>
        <v>0</v>
      </c>
      <c r="AH40" s="65"/>
      <c r="AI40" s="65"/>
      <c r="AJ40" s="65"/>
      <c r="AK40" s="65"/>
      <c r="AL40" s="65"/>
      <c r="AM40" s="65"/>
      <c r="AN40" s="65"/>
      <c r="AO40" s="65"/>
      <c r="AP40" s="65"/>
      <c r="AQ40" s="65"/>
      <c r="AR40" s="65"/>
      <c r="AS40" s="65"/>
      <c r="AT40" s="65"/>
      <c r="AU40" s="65"/>
      <c r="AV40" s="65"/>
      <c r="AW40" s="65"/>
      <c r="AX40" s="65"/>
      <c r="AY40" s="65"/>
      <c r="AZ40" s="65"/>
      <c r="BA40" s="65"/>
    </row>
    <row r="41" spans="1:53" ht="15.75" customHeight="1" x14ac:dyDescent="0.3">
      <c r="A41" s="65"/>
      <c r="B41" s="128" t="s">
        <v>94</v>
      </c>
      <c r="C41" s="123"/>
      <c r="D41" s="129"/>
      <c r="E41" s="126"/>
      <c r="F41" s="126"/>
      <c r="G41" s="126"/>
      <c r="H41" s="126"/>
      <c r="I41" s="126"/>
      <c r="J41" s="126"/>
      <c r="K41" s="126"/>
      <c r="L41" s="126"/>
      <c r="M41" s="126"/>
      <c r="N41" s="126"/>
      <c r="O41" s="126"/>
      <c r="P41" s="126"/>
      <c r="Q41" s="270"/>
      <c r="R41" s="270"/>
      <c r="S41" s="270"/>
      <c r="T41" s="270"/>
      <c r="U41" s="270"/>
      <c r="V41" s="270"/>
      <c r="W41" s="270"/>
      <c r="X41" s="270"/>
      <c r="Y41" s="270"/>
      <c r="Z41" s="270"/>
      <c r="AA41" s="270"/>
      <c r="AB41" s="270"/>
      <c r="AC41" s="270"/>
      <c r="AD41" s="270"/>
      <c r="AE41" s="270"/>
      <c r="AF41" s="270"/>
      <c r="AG41" s="120">
        <f t="shared" si="13"/>
        <v>0</v>
      </c>
      <c r="AH41" s="65"/>
      <c r="AI41" s="65"/>
      <c r="AJ41" s="65"/>
      <c r="AK41" s="65"/>
      <c r="AL41" s="65"/>
      <c r="AM41" s="65"/>
      <c r="AN41" s="65"/>
      <c r="AO41" s="65"/>
      <c r="AP41" s="65"/>
      <c r="AQ41" s="65"/>
      <c r="AR41" s="65"/>
      <c r="AS41" s="65"/>
      <c r="AT41" s="65"/>
      <c r="AU41" s="65"/>
      <c r="AV41" s="65"/>
      <c r="AW41" s="65"/>
      <c r="AX41" s="65"/>
      <c r="AY41" s="65"/>
      <c r="AZ41" s="65"/>
      <c r="BA41" s="65"/>
    </row>
    <row r="42" spans="1:53" ht="15.75" customHeight="1" x14ac:dyDescent="0.3">
      <c r="A42" s="65"/>
      <c r="B42" s="128" t="s">
        <v>95</v>
      </c>
      <c r="C42" s="123"/>
      <c r="D42" s="129"/>
      <c r="E42" s="126"/>
      <c r="F42" s="126"/>
      <c r="G42" s="126"/>
      <c r="H42" s="126"/>
      <c r="I42" s="126"/>
      <c r="J42" s="126"/>
      <c r="K42" s="126"/>
      <c r="L42" s="126"/>
      <c r="M42" s="126"/>
      <c r="N42" s="126"/>
      <c r="O42" s="126"/>
      <c r="P42" s="126"/>
      <c r="Q42" s="270"/>
      <c r="R42" s="270"/>
      <c r="S42" s="270"/>
      <c r="T42" s="270"/>
      <c r="U42" s="270"/>
      <c r="V42" s="270"/>
      <c r="W42" s="270"/>
      <c r="X42" s="270"/>
      <c r="Y42" s="270"/>
      <c r="Z42" s="270"/>
      <c r="AA42" s="270"/>
      <c r="AB42" s="270"/>
      <c r="AC42" s="270"/>
      <c r="AD42" s="270"/>
      <c r="AE42" s="270"/>
      <c r="AF42" s="270"/>
      <c r="AG42" s="120">
        <f t="shared" si="13"/>
        <v>0</v>
      </c>
      <c r="AH42" s="65"/>
      <c r="AI42" s="65"/>
      <c r="AJ42" s="65"/>
      <c r="AK42" s="65"/>
      <c r="AL42" s="65"/>
      <c r="AM42" s="65"/>
      <c r="AN42" s="65"/>
      <c r="AO42" s="65"/>
      <c r="AP42" s="65"/>
      <c r="AQ42" s="65"/>
      <c r="AR42" s="65"/>
      <c r="AS42" s="65"/>
      <c r="AT42" s="65"/>
      <c r="AU42" s="65"/>
      <c r="AV42" s="65"/>
      <c r="AW42" s="65"/>
      <c r="AX42" s="65"/>
      <c r="AY42" s="65"/>
      <c r="AZ42" s="65"/>
      <c r="BA42" s="65"/>
    </row>
    <row r="43" spans="1:53" ht="15.75" customHeight="1" x14ac:dyDescent="0.3">
      <c r="A43" s="65"/>
      <c r="B43" s="128" t="s">
        <v>96</v>
      </c>
      <c r="C43" s="123"/>
      <c r="D43" s="129"/>
      <c r="E43" s="126"/>
      <c r="F43" s="126"/>
      <c r="G43" s="126"/>
      <c r="H43" s="126"/>
      <c r="I43" s="126"/>
      <c r="J43" s="126"/>
      <c r="K43" s="126"/>
      <c r="L43" s="126"/>
      <c r="M43" s="126"/>
      <c r="N43" s="126"/>
      <c r="O43" s="126"/>
      <c r="P43" s="126"/>
      <c r="Q43" s="270"/>
      <c r="R43" s="270"/>
      <c r="S43" s="270"/>
      <c r="T43" s="270"/>
      <c r="U43" s="270"/>
      <c r="V43" s="270"/>
      <c r="W43" s="270"/>
      <c r="X43" s="270"/>
      <c r="Y43" s="270"/>
      <c r="Z43" s="270"/>
      <c r="AA43" s="270"/>
      <c r="AB43" s="270"/>
      <c r="AC43" s="270"/>
      <c r="AD43" s="270"/>
      <c r="AE43" s="270"/>
      <c r="AF43" s="270"/>
      <c r="AG43" s="120">
        <f t="shared" si="13"/>
        <v>0</v>
      </c>
      <c r="AH43" s="65"/>
      <c r="AI43" s="65"/>
      <c r="AJ43" s="65"/>
      <c r="AK43" s="65"/>
      <c r="AL43" s="65"/>
      <c r="AM43" s="65"/>
      <c r="AN43" s="65"/>
      <c r="AO43" s="65"/>
      <c r="AP43" s="65"/>
      <c r="AQ43" s="65"/>
      <c r="AR43" s="65"/>
      <c r="AS43" s="65"/>
      <c r="AT43" s="65"/>
      <c r="AU43" s="65"/>
      <c r="AV43" s="65"/>
      <c r="AW43" s="65"/>
      <c r="AX43" s="65"/>
      <c r="AY43" s="65"/>
      <c r="AZ43" s="65"/>
      <c r="BA43" s="65"/>
    </row>
    <row r="44" spans="1:53" ht="15.75" customHeight="1" x14ac:dyDescent="0.3">
      <c r="A44" s="65"/>
      <c r="B44" s="128" t="s">
        <v>97</v>
      </c>
      <c r="C44" s="123"/>
      <c r="D44" s="129"/>
      <c r="E44" s="125"/>
      <c r="F44" s="126"/>
      <c r="G44" s="126"/>
      <c r="H44" s="126"/>
      <c r="I44" s="126"/>
      <c r="J44" s="126"/>
      <c r="K44" s="126"/>
      <c r="L44" s="126"/>
      <c r="M44" s="126"/>
      <c r="N44" s="126"/>
      <c r="O44" s="126"/>
      <c r="P44" s="126"/>
      <c r="Q44" s="270"/>
      <c r="R44" s="270"/>
      <c r="S44" s="270"/>
      <c r="T44" s="270"/>
      <c r="U44" s="270"/>
      <c r="V44" s="270"/>
      <c r="W44" s="270"/>
      <c r="X44" s="270"/>
      <c r="Y44" s="270"/>
      <c r="Z44" s="270"/>
      <c r="AA44" s="270"/>
      <c r="AB44" s="270"/>
      <c r="AC44" s="270"/>
      <c r="AD44" s="270"/>
      <c r="AE44" s="270"/>
      <c r="AF44" s="270"/>
      <c r="AG44" s="120">
        <f t="shared" si="13"/>
        <v>0</v>
      </c>
      <c r="AH44" s="65"/>
      <c r="AI44" s="65"/>
      <c r="AJ44" s="65"/>
      <c r="AK44" s="65"/>
      <c r="AL44" s="65"/>
      <c r="AM44" s="65"/>
      <c r="AN44" s="65"/>
      <c r="AO44" s="65"/>
      <c r="AP44" s="65"/>
      <c r="AQ44" s="65"/>
      <c r="AR44" s="65"/>
      <c r="AS44" s="65"/>
      <c r="AT44" s="65"/>
      <c r="AU44" s="65"/>
      <c r="AV44" s="65"/>
      <c r="AW44" s="65"/>
      <c r="AX44" s="65"/>
      <c r="AY44" s="65"/>
      <c r="AZ44" s="65"/>
      <c r="BA44" s="65"/>
    </row>
    <row r="45" spans="1:53" ht="15.75" customHeight="1" x14ac:dyDescent="0.3">
      <c r="A45" s="65"/>
      <c r="B45" s="116" t="s">
        <v>98</v>
      </c>
      <c r="C45" s="131"/>
      <c r="D45" s="118"/>
      <c r="E45" s="126"/>
      <c r="F45" s="126"/>
      <c r="G45" s="126"/>
      <c r="H45" s="126"/>
      <c r="I45" s="126"/>
      <c r="J45" s="126"/>
      <c r="K45" s="126"/>
      <c r="L45" s="126"/>
      <c r="M45" s="126"/>
      <c r="N45" s="126"/>
      <c r="O45" s="126"/>
      <c r="P45" s="126"/>
      <c r="Q45" s="270"/>
      <c r="R45" s="270"/>
      <c r="S45" s="270"/>
      <c r="T45" s="270"/>
      <c r="U45" s="270"/>
      <c r="V45" s="270"/>
      <c r="W45" s="270"/>
      <c r="X45" s="270"/>
      <c r="Y45" s="270"/>
      <c r="Z45" s="270"/>
      <c r="AA45" s="270"/>
      <c r="AB45" s="270"/>
      <c r="AC45" s="270"/>
      <c r="AD45" s="270"/>
      <c r="AE45" s="270"/>
      <c r="AF45" s="270"/>
      <c r="AG45" s="120">
        <f t="shared" si="13"/>
        <v>0</v>
      </c>
      <c r="AH45" s="65"/>
      <c r="AI45" s="65"/>
      <c r="AJ45" s="65"/>
      <c r="AK45" s="65"/>
      <c r="AL45" s="65"/>
      <c r="AM45" s="65"/>
      <c r="AN45" s="65"/>
      <c r="AO45" s="65"/>
      <c r="AP45" s="65"/>
      <c r="AQ45" s="65"/>
      <c r="AR45" s="65"/>
      <c r="AS45" s="65"/>
      <c r="AT45" s="65"/>
      <c r="AU45" s="65"/>
      <c r="AV45" s="65"/>
      <c r="AW45" s="65"/>
      <c r="AX45" s="65"/>
      <c r="AY45" s="65"/>
      <c r="AZ45" s="65"/>
      <c r="BA45" s="65"/>
    </row>
    <row r="46" spans="1:53" ht="15.75" customHeight="1" x14ac:dyDescent="0.3">
      <c r="A46" s="65"/>
      <c r="B46" s="127" t="s">
        <v>99</v>
      </c>
      <c r="C46" s="123"/>
      <c r="D46" s="129"/>
      <c r="E46" s="126"/>
      <c r="F46" s="126"/>
      <c r="G46" s="126"/>
      <c r="H46" s="126"/>
      <c r="I46" s="126"/>
      <c r="J46" s="126"/>
      <c r="K46" s="126"/>
      <c r="L46" s="126"/>
      <c r="M46" s="126"/>
      <c r="N46" s="126"/>
      <c r="O46" s="126"/>
      <c r="P46" s="126"/>
      <c r="Q46" s="270"/>
      <c r="R46" s="270"/>
      <c r="S46" s="270"/>
      <c r="T46" s="270"/>
      <c r="U46" s="270"/>
      <c r="V46" s="270"/>
      <c r="W46" s="270"/>
      <c r="X46" s="270"/>
      <c r="Y46" s="270"/>
      <c r="Z46" s="270"/>
      <c r="AA46" s="270"/>
      <c r="AB46" s="270"/>
      <c r="AC46" s="270"/>
      <c r="AD46" s="270"/>
      <c r="AE46" s="270"/>
      <c r="AF46" s="270"/>
      <c r="AG46" s="120">
        <f t="shared" si="13"/>
        <v>0</v>
      </c>
      <c r="AH46" s="65"/>
      <c r="AI46" s="65"/>
      <c r="AJ46" s="65"/>
      <c r="AK46" s="65"/>
      <c r="AL46" s="65"/>
      <c r="AM46" s="65"/>
      <c r="AN46" s="65"/>
      <c r="AO46" s="65"/>
      <c r="AP46" s="65"/>
      <c r="AQ46" s="65"/>
      <c r="AR46" s="65"/>
      <c r="AS46" s="65"/>
      <c r="AT46" s="65"/>
      <c r="AU46" s="65"/>
      <c r="AV46" s="65"/>
      <c r="AW46" s="65"/>
      <c r="AX46" s="65"/>
      <c r="AY46" s="65"/>
      <c r="AZ46" s="65"/>
      <c r="BA46" s="65"/>
    </row>
    <row r="47" spans="1:53" ht="27.75" customHeight="1" x14ac:dyDescent="0.3">
      <c r="A47" s="65"/>
      <c r="B47" s="116" t="s">
        <v>100</v>
      </c>
      <c r="C47" s="131"/>
      <c r="D47" s="132"/>
      <c r="E47" s="126"/>
      <c r="F47" s="126"/>
      <c r="G47" s="126"/>
      <c r="H47" s="126"/>
      <c r="I47" s="126"/>
      <c r="J47" s="126"/>
      <c r="K47" s="126"/>
      <c r="L47" s="126"/>
      <c r="M47" s="126"/>
      <c r="N47" s="126"/>
      <c r="O47" s="126"/>
      <c r="P47" s="126"/>
      <c r="Q47" s="270"/>
      <c r="R47" s="270"/>
      <c r="S47" s="270"/>
      <c r="T47" s="270"/>
      <c r="U47" s="270"/>
      <c r="V47" s="270"/>
      <c r="W47" s="270"/>
      <c r="X47" s="270"/>
      <c r="Y47" s="270"/>
      <c r="Z47" s="270"/>
      <c r="AA47" s="270"/>
      <c r="AB47" s="270"/>
      <c r="AC47" s="270"/>
      <c r="AD47" s="270"/>
      <c r="AE47" s="270"/>
      <c r="AF47" s="270"/>
      <c r="AG47" s="120">
        <f t="shared" si="13"/>
        <v>0</v>
      </c>
      <c r="AH47" s="65"/>
      <c r="AI47" s="65"/>
      <c r="AJ47" s="65"/>
      <c r="AK47" s="65"/>
      <c r="AL47" s="65"/>
      <c r="AM47" s="65"/>
      <c r="AN47" s="65"/>
      <c r="AO47" s="65"/>
      <c r="AP47" s="65"/>
      <c r="AQ47" s="65"/>
      <c r="AR47" s="65"/>
      <c r="AS47" s="65"/>
      <c r="AT47" s="65"/>
      <c r="AU47" s="65"/>
      <c r="AV47" s="65"/>
      <c r="AW47" s="65"/>
      <c r="AX47" s="65"/>
      <c r="AY47" s="65"/>
      <c r="AZ47" s="65"/>
      <c r="BA47" s="65"/>
    </row>
    <row r="48" spans="1:53" ht="15.75" customHeight="1" x14ac:dyDescent="0.3">
      <c r="A48" s="65"/>
      <c r="B48" s="133" t="s">
        <v>101</v>
      </c>
      <c r="C48" s="131"/>
      <c r="D48" s="134"/>
      <c r="E48" s="135">
        <f>SUM(E49:E51)</f>
        <v>0</v>
      </c>
      <c r="F48" s="135">
        <f t="shared" ref="F48:AF48" si="14">SUM(F49:F51)</f>
        <v>0</v>
      </c>
      <c r="G48" s="135">
        <f t="shared" si="14"/>
        <v>0</v>
      </c>
      <c r="H48" s="135">
        <f t="shared" si="14"/>
        <v>0</v>
      </c>
      <c r="I48" s="135">
        <f t="shared" si="14"/>
        <v>0</v>
      </c>
      <c r="J48" s="135">
        <f t="shared" si="14"/>
        <v>0</v>
      </c>
      <c r="K48" s="135">
        <f t="shared" si="14"/>
        <v>0</v>
      </c>
      <c r="L48" s="135">
        <f t="shared" si="14"/>
        <v>0</v>
      </c>
      <c r="M48" s="135">
        <f t="shared" si="14"/>
        <v>0</v>
      </c>
      <c r="N48" s="135">
        <f t="shared" si="14"/>
        <v>0</v>
      </c>
      <c r="O48" s="135">
        <f t="shared" si="14"/>
        <v>0</v>
      </c>
      <c r="P48" s="135">
        <f t="shared" si="14"/>
        <v>0</v>
      </c>
      <c r="Q48" s="135">
        <f t="shared" si="14"/>
        <v>0</v>
      </c>
      <c r="R48" s="135">
        <f t="shared" si="14"/>
        <v>0</v>
      </c>
      <c r="S48" s="135">
        <f t="shared" si="14"/>
        <v>0</v>
      </c>
      <c r="T48" s="135">
        <f t="shared" si="14"/>
        <v>0</v>
      </c>
      <c r="U48" s="135">
        <f t="shared" si="14"/>
        <v>0</v>
      </c>
      <c r="V48" s="135">
        <f t="shared" si="14"/>
        <v>0</v>
      </c>
      <c r="W48" s="135">
        <f t="shared" si="14"/>
        <v>0</v>
      </c>
      <c r="X48" s="135">
        <f t="shared" si="14"/>
        <v>0</v>
      </c>
      <c r="Y48" s="135">
        <f t="shared" si="14"/>
        <v>0</v>
      </c>
      <c r="Z48" s="135">
        <f t="shared" si="14"/>
        <v>0</v>
      </c>
      <c r="AA48" s="135">
        <f t="shared" si="14"/>
        <v>0</v>
      </c>
      <c r="AB48" s="135">
        <f t="shared" si="14"/>
        <v>0</v>
      </c>
      <c r="AC48" s="135">
        <f t="shared" si="14"/>
        <v>0</v>
      </c>
      <c r="AD48" s="135">
        <f t="shared" si="14"/>
        <v>0</v>
      </c>
      <c r="AE48" s="135">
        <f t="shared" si="14"/>
        <v>0</v>
      </c>
      <c r="AF48" s="135">
        <f t="shared" si="14"/>
        <v>0</v>
      </c>
      <c r="AG48" s="120">
        <f t="shared" si="13"/>
        <v>0</v>
      </c>
      <c r="AH48" s="65"/>
      <c r="AI48" s="65"/>
      <c r="AJ48" s="65"/>
      <c r="AK48" s="65"/>
      <c r="AL48" s="65"/>
      <c r="AM48" s="65"/>
      <c r="AN48" s="65"/>
      <c r="AO48" s="65"/>
      <c r="AP48" s="65"/>
      <c r="AQ48" s="65"/>
      <c r="AR48" s="65"/>
      <c r="AS48" s="65"/>
      <c r="AT48" s="65"/>
      <c r="AU48" s="65"/>
      <c r="AV48" s="65"/>
      <c r="AW48" s="65"/>
      <c r="AX48" s="65"/>
      <c r="AY48" s="65"/>
      <c r="AZ48" s="65"/>
      <c r="BA48" s="65"/>
    </row>
    <row r="49" spans="1:53" ht="15.75" customHeight="1" x14ac:dyDescent="0.3">
      <c r="A49" s="65"/>
      <c r="B49" s="136" t="s">
        <v>102</v>
      </c>
      <c r="C49" s="123"/>
      <c r="D49" s="134"/>
      <c r="E49" s="129"/>
      <c r="F49" s="129"/>
      <c r="G49" s="129"/>
      <c r="H49" s="129"/>
      <c r="I49" s="129"/>
      <c r="J49" s="129"/>
      <c r="K49" s="129"/>
      <c r="L49" s="129"/>
      <c r="M49" s="129"/>
      <c r="N49" s="129"/>
      <c r="O49" s="129"/>
      <c r="P49" s="129"/>
      <c r="Q49" s="270"/>
      <c r="R49" s="270"/>
      <c r="S49" s="270"/>
      <c r="T49" s="270"/>
      <c r="U49" s="270"/>
      <c r="V49" s="270"/>
      <c r="W49" s="270"/>
      <c r="X49" s="270"/>
      <c r="Y49" s="270"/>
      <c r="Z49" s="270"/>
      <c r="AA49" s="270"/>
      <c r="AB49" s="270"/>
      <c r="AC49" s="270"/>
      <c r="AD49" s="270"/>
      <c r="AE49" s="270"/>
      <c r="AF49" s="270"/>
      <c r="AG49" s="120">
        <f t="shared" si="13"/>
        <v>0</v>
      </c>
      <c r="AH49" s="65"/>
      <c r="AI49" s="65"/>
      <c r="AJ49" s="65"/>
      <c r="AK49" s="65"/>
      <c r="AL49" s="65"/>
      <c r="AM49" s="65"/>
      <c r="AN49" s="65"/>
      <c r="AO49" s="65"/>
      <c r="AP49" s="65"/>
      <c r="AQ49" s="65"/>
      <c r="AR49" s="65"/>
      <c r="AS49" s="65"/>
      <c r="AT49" s="65"/>
      <c r="AU49" s="65"/>
      <c r="AV49" s="65"/>
      <c r="AW49" s="65"/>
      <c r="AX49" s="65"/>
      <c r="AY49" s="65"/>
      <c r="AZ49" s="65"/>
      <c r="BA49" s="65"/>
    </row>
    <row r="50" spans="1:53" ht="15.75" customHeight="1" x14ac:dyDescent="0.3">
      <c r="A50" s="65"/>
      <c r="B50" s="130" t="s">
        <v>202</v>
      </c>
      <c r="C50" s="123"/>
      <c r="D50" s="132"/>
      <c r="E50" s="126"/>
      <c r="F50" s="129"/>
      <c r="G50" s="129"/>
      <c r="H50" s="129"/>
      <c r="I50" s="129"/>
      <c r="J50" s="129"/>
      <c r="K50" s="129"/>
      <c r="L50" s="129"/>
      <c r="M50" s="129"/>
      <c r="N50" s="129"/>
      <c r="O50" s="129"/>
      <c r="P50" s="129"/>
      <c r="Q50" s="270"/>
      <c r="R50" s="270"/>
      <c r="S50" s="270"/>
      <c r="T50" s="270"/>
      <c r="U50" s="270"/>
      <c r="V50" s="270"/>
      <c r="W50" s="270"/>
      <c r="X50" s="270"/>
      <c r="Y50" s="270"/>
      <c r="Z50" s="270"/>
      <c r="AA50" s="270"/>
      <c r="AB50" s="270"/>
      <c r="AC50" s="270"/>
      <c r="AD50" s="270"/>
      <c r="AE50" s="270"/>
      <c r="AF50" s="270"/>
      <c r="AG50" s="120">
        <f t="shared" si="13"/>
        <v>0</v>
      </c>
      <c r="AH50" s="65"/>
      <c r="AI50" s="65"/>
      <c r="AJ50" s="65"/>
      <c r="AK50" s="65"/>
      <c r="AL50" s="65"/>
      <c r="AM50" s="65"/>
      <c r="AN50" s="65"/>
      <c r="AO50" s="65"/>
      <c r="AP50" s="65"/>
      <c r="AQ50" s="65"/>
      <c r="AR50" s="65"/>
      <c r="AS50" s="65"/>
      <c r="AT50" s="65"/>
      <c r="AU50" s="65"/>
      <c r="AV50" s="65"/>
      <c r="AW50" s="65"/>
      <c r="AX50" s="65"/>
      <c r="AY50" s="65"/>
      <c r="AZ50" s="65"/>
      <c r="BA50" s="65"/>
    </row>
    <row r="51" spans="1:53" ht="15.75" customHeight="1" x14ac:dyDescent="0.3">
      <c r="A51" s="240"/>
      <c r="B51" s="259" t="s">
        <v>203</v>
      </c>
      <c r="C51" s="123"/>
      <c r="D51" s="241"/>
      <c r="E51" s="242"/>
      <c r="F51" s="129"/>
      <c r="G51" s="129"/>
      <c r="H51" s="129"/>
      <c r="I51" s="129"/>
      <c r="J51" s="129"/>
      <c r="K51" s="129"/>
      <c r="L51" s="129"/>
      <c r="M51" s="129"/>
      <c r="N51" s="129"/>
      <c r="O51" s="129"/>
      <c r="P51" s="129"/>
      <c r="Q51" s="270"/>
      <c r="R51" s="270"/>
      <c r="S51" s="270"/>
      <c r="T51" s="270"/>
      <c r="U51" s="270"/>
      <c r="V51" s="270"/>
      <c r="W51" s="270"/>
      <c r="X51" s="270"/>
      <c r="Y51" s="270"/>
      <c r="Z51" s="270"/>
      <c r="AA51" s="270"/>
      <c r="AB51" s="270"/>
      <c r="AC51" s="270"/>
      <c r="AD51" s="270"/>
      <c r="AE51" s="270"/>
      <c r="AF51" s="270"/>
      <c r="AG51" s="120">
        <f t="shared" si="13"/>
        <v>0</v>
      </c>
      <c r="AH51" s="240"/>
      <c r="AI51" s="240"/>
      <c r="AJ51" s="240"/>
      <c r="AK51" s="240"/>
      <c r="AL51" s="240"/>
      <c r="AM51" s="240"/>
      <c r="AN51" s="240"/>
      <c r="AO51" s="240"/>
      <c r="AP51" s="240"/>
      <c r="AQ51" s="240"/>
      <c r="AR51" s="240"/>
      <c r="AS51" s="240"/>
      <c r="AT51" s="240"/>
      <c r="AU51" s="240"/>
      <c r="AV51" s="240"/>
      <c r="AW51" s="240"/>
      <c r="AX51" s="240"/>
      <c r="AY51" s="240"/>
      <c r="AZ51" s="240"/>
      <c r="BA51" s="240"/>
    </row>
    <row r="52" spans="1:53" ht="34.200000000000003" customHeight="1" x14ac:dyDescent="0.3">
      <c r="A52" s="65"/>
      <c r="B52" s="466" t="s">
        <v>237</v>
      </c>
      <c r="C52" s="131"/>
      <c r="D52" s="134"/>
      <c r="E52" s="260">
        <f>C12-E54</f>
        <v>0</v>
      </c>
      <c r="F52" s="260">
        <f>E52-F54</f>
        <v>0</v>
      </c>
      <c r="G52" s="260">
        <f>F52-G54</f>
        <v>0</v>
      </c>
      <c r="H52" s="260">
        <f>G52-H54</f>
        <v>0</v>
      </c>
      <c r="I52" s="260">
        <f t="shared" ref="I52:AF52" si="15">H52-I54</f>
        <v>0</v>
      </c>
      <c r="J52" s="260">
        <f t="shared" si="15"/>
        <v>0</v>
      </c>
      <c r="K52" s="260">
        <f t="shared" si="15"/>
        <v>0</v>
      </c>
      <c r="L52" s="260">
        <f t="shared" si="15"/>
        <v>0</v>
      </c>
      <c r="M52" s="260">
        <f>L52-M54</f>
        <v>0</v>
      </c>
      <c r="N52" s="260">
        <f t="shared" si="15"/>
        <v>0</v>
      </c>
      <c r="O52" s="260">
        <f t="shared" si="15"/>
        <v>0</v>
      </c>
      <c r="P52" s="260">
        <f t="shared" si="15"/>
        <v>0</v>
      </c>
      <c r="Q52" s="260">
        <f t="shared" si="15"/>
        <v>0</v>
      </c>
      <c r="R52" s="260">
        <f t="shared" si="15"/>
        <v>0</v>
      </c>
      <c r="S52" s="260">
        <f t="shared" si="15"/>
        <v>0</v>
      </c>
      <c r="T52" s="260">
        <f t="shared" si="15"/>
        <v>0</v>
      </c>
      <c r="U52" s="260">
        <f t="shared" si="15"/>
        <v>0</v>
      </c>
      <c r="V52" s="260">
        <f t="shared" si="15"/>
        <v>0</v>
      </c>
      <c r="W52" s="260">
        <f t="shared" si="15"/>
        <v>0</v>
      </c>
      <c r="X52" s="260">
        <f t="shared" si="15"/>
        <v>0</v>
      </c>
      <c r="Y52" s="260">
        <f t="shared" si="15"/>
        <v>0</v>
      </c>
      <c r="Z52" s="260">
        <f t="shared" si="15"/>
        <v>0</v>
      </c>
      <c r="AA52" s="260">
        <f t="shared" si="15"/>
        <v>0</v>
      </c>
      <c r="AB52" s="260">
        <f t="shared" si="15"/>
        <v>0</v>
      </c>
      <c r="AC52" s="260">
        <f t="shared" si="15"/>
        <v>0</v>
      </c>
      <c r="AD52" s="260">
        <f t="shared" si="15"/>
        <v>0</v>
      </c>
      <c r="AE52" s="260">
        <f t="shared" si="15"/>
        <v>0</v>
      </c>
      <c r="AF52" s="260">
        <f t="shared" si="15"/>
        <v>0</v>
      </c>
      <c r="AG52" s="120">
        <f>SUM(D52:AF52)</f>
        <v>0</v>
      </c>
      <c r="AH52" s="65"/>
      <c r="AI52" s="65"/>
      <c r="AJ52" s="65"/>
      <c r="AK52" s="65"/>
      <c r="AL52" s="65"/>
      <c r="AM52" s="65"/>
      <c r="AN52" s="65"/>
      <c r="AO52" s="65"/>
      <c r="AP52" s="65"/>
      <c r="AQ52" s="65"/>
      <c r="AR52" s="65"/>
      <c r="AS52" s="65"/>
      <c r="AT52" s="65"/>
      <c r="AU52" s="65"/>
      <c r="AV52" s="65"/>
      <c r="AW52" s="65"/>
      <c r="AX52" s="65"/>
      <c r="AY52" s="65"/>
      <c r="AZ52" s="65"/>
      <c r="BA52" s="65"/>
    </row>
    <row r="53" spans="1:53" ht="15.75" customHeight="1" x14ac:dyDescent="0.3">
      <c r="A53" s="65"/>
      <c r="B53" s="136" t="s">
        <v>238</v>
      </c>
      <c r="C53" s="123"/>
      <c r="D53" s="255"/>
      <c r="E53" s="262"/>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0">
        <f t="shared" si="13"/>
        <v>0</v>
      </c>
      <c r="AH53" s="65"/>
      <c r="AI53" s="65"/>
      <c r="AJ53" s="65"/>
      <c r="AK53" s="65"/>
      <c r="AL53" s="65"/>
      <c r="AM53" s="65"/>
      <c r="AN53" s="65"/>
      <c r="AO53" s="65"/>
      <c r="AP53" s="65"/>
      <c r="AQ53" s="65"/>
      <c r="AR53" s="65"/>
      <c r="AS53" s="65"/>
      <c r="AT53" s="65"/>
      <c r="AU53" s="65"/>
      <c r="AV53" s="65"/>
      <c r="AW53" s="65"/>
      <c r="AX53" s="65"/>
      <c r="AY53" s="65"/>
      <c r="AZ53" s="65"/>
      <c r="BA53" s="65"/>
    </row>
    <row r="54" spans="1:53" ht="15.75" customHeight="1" thickBot="1" x14ac:dyDescent="0.35">
      <c r="A54" s="240"/>
      <c r="B54" s="259" t="s">
        <v>241</v>
      </c>
      <c r="C54" s="254"/>
      <c r="D54" s="255"/>
      <c r="E54" s="262"/>
      <c r="F54" s="126"/>
      <c r="G54" s="126"/>
      <c r="H54" s="126"/>
      <c r="I54" s="126"/>
      <c r="J54" s="126"/>
      <c r="K54" s="126"/>
      <c r="L54" s="126"/>
      <c r="M54" s="126"/>
      <c r="N54" s="126"/>
      <c r="O54" s="126"/>
      <c r="P54" s="126"/>
      <c r="Q54" s="129"/>
      <c r="R54" s="129"/>
      <c r="S54" s="129"/>
      <c r="T54" s="129"/>
      <c r="U54" s="129"/>
      <c r="V54" s="129"/>
      <c r="W54" s="129"/>
      <c r="X54" s="129"/>
      <c r="Y54" s="129"/>
      <c r="Z54" s="129"/>
      <c r="AA54" s="129"/>
      <c r="AB54" s="129"/>
      <c r="AC54" s="129"/>
      <c r="AD54" s="129"/>
      <c r="AE54" s="129"/>
      <c r="AF54" s="129"/>
      <c r="AG54" s="120">
        <f>SUM(D54:AF54)</f>
        <v>0</v>
      </c>
      <c r="AH54" s="240"/>
      <c r="AI54" s="240"/>
      <c r="AJ54" s="240"/>
      <c r="AK54" s="240"/>
      <c r="AL54" s="240"/>
      <c r="AM54" s="240"/>
      <c r="AN54" s="240"/>
      <c r="AO54" s="240"/>
      <c r="AP54" s="240"/>
      <c r="AQ54" s="240"/>
      <c r="AR54" s="240"/>
      <c r="AS54" s="240"/>
      <c r="AT54" s="240"/>
      <c r="AU54" s="240"/>
      <c r="AV54" s="240"/>
      <c r="AW54" s="240"/>
      <c r="AX54" s="240"/>
      <c r="AY54" s="240"/>
      <c r="AZ54" s="240"/>
      <c r="BA54" s="240"/>
    </row>
    <row r="55" spans="1:53" ht="18.75" customHeight="1" thickBot="1" x14ac:dyDescent="0.35">
      <c r="A55" s="83"/>
      <c r="B55" s="423" t="s">
        <v>103</v>
      </c>
      <c r="C55" s="424"/>
      <c r="D55" s="137">
        <f>SUM(D32:D53)</f>
        <v>0</v>
      </c>
      <c r="E55" s="261">
        <f>E32+E48+E53+E54</f>
        <v>0</v>
      </c>
      <c r="F55" s="137">
        <f t="shared" ref="F55:AF55" si="16">F32+F48+F53+F54</f>
        <v>0</v>
      </c>
      <c r="G55" s="137">
        <f t="shared" si="16"/>
        <v>0</v>
      </c>
      <c r="H55" s="137">
        <f t="shared" si="16"/>
        <v>0</v>
      </c>
      <c r="I55" s="137">
        <f t="shared" si="16"/>
        <v>0</v>
      </c>
      <c r="J55" s="137">
        <f t="shared" si="16"/>
        <v>0</v>
      </c>
      <c r="K55" s="137">
        <f t="shared" si="16"/>
        <v>0</v>
      </c>
      <c r="L55" s="137">
        <f t="shared" si="16"/>
        <v>0</v>
      </c>
      <c r="M55" s="137">
        <f t="shared" si="16"/>
        <v>0</v>
      </c>
      <c r="N55" s="137">
        <f t="shared" si="16"/>
        <v>0</v>
      </c>
      <c r="O55" s="137">
        <f t="shared" si="16"/>
        <v>0</v>
      </c>
      <c r="P55" s="137">
        <f t="shared" si="16"/>
        <v>0</v>
      </c>
      <c r="Q55" s="137">
        <f t="shared" si="16"/>
        <v>0</v>
      </c>
      <c r="R55" s="137">
        <f t="shared" si="16"/>
        <v>0</v>
      </c>
      <c r="S55" s="137">
        <f t="shared" si="16"/>
        <v>0</v>
      </c>
      <c r="T55" s="137">
        <f t="shared" si="16"/>
        <v>0</v>
      </c>
      <c r="U55" s="137">
        <f t="shared" si="16"/>
        <v>0</v>
      </c>
      <c r="V55" s="137">
        <f t="shared" si="16"/>
        <v>0</v>
      </c>
      <c r="W55" s="137">
        <f t="shared" si="16"/>
        <v>0</v>
      </c>
      <c r="X55" s="137">
        <f t="shared" si="16"/>
        <v>0</v>
      </c>
      <c r="Y55" s="137">
        <f t="shared" si="16"/>
        <v>0</v>
      </c>
      <c r="Z55" s="137">
        <f t="shared" si="16"/>
        <v>0</v>
      </c>
      <c r="AA55" s="137">
        <f t="shared" si="16"/>
        <v>0</v>
      </c>
      <c r="AB55" s="137">
        <f t="shared" si="16"/>
        <v>0</v>
      </c>
      <c r="AC55" s="137">
        <f t="shared" si="16"/>
        <v>0</v>
      </c>
      <c r="AD55" s="137">
        <f t="shared" si="16"/>
        <v>0</v>
      </c>
      <c r="AE55" s="137">
        <f t="shared" si="16"/>
        <v>0</v>
      </c>
      <c r="AF55" s="137">
        <f t="shared" si="16"/>
        <v>0</v>
      </c>
      <c r="AG55" s="120">
        <f t="shared" si="13"/>
        <v>0</v>
      </c>
      <c r="AH55" s="83"/>
      <c r="AI55" s="83"/>
      <c r="AJ55" s="83"/>
      <c r="AK55" s="83"/>
      <c r="AL55" s="83"/>
      <c r="AM55" s="83"/>
      <c r="AN55" s="83"/>
      <c r="AO55" s="83"/>
      <c r="AP55" s="83"/>
      <c r="AQ55" s="83"/>
      <c r="AR55" s="83"/>
      <c r="AS55" s="83"/>
      <c r="AT55" s="83"/>
      <c r="AU55" s="83"/>
      <c r="AV55" s="83"/>
      <c r="AW55" s="83"/>
      <c r="AX55" s="83"/>
      <c r="AY55" s="83"/>
      <c r="AZ55" s="83"/>
      <c r="BA55" s="83"/>
    </row>
    <row r="56" spans="1:53" ht="20.25" customHeight="1" thickBot="1" x14ac:dyDescent="0.35">
      <c r="A56" s="65"/>
      <c r="B56" s="65"/>
      <c r="C56" s="65"/>
      <c r="D56" s="138"/>
      <c r="E56" s="139"/>
      <c r="F56" s="139"/>
      <c r="G56" s="139"/>
      <c r="H56" s="139"/>
      <c r="I56" s="139"/>
      <c r="J56" s="139"/>
      <c r="K56" s="139"/>
      <c r="L56" s="139"/>
      <c r="M56" s="139"/>
      <c r="N56" s="139"/>
      <c r="O56" s="139"/>
      <c r="P56" s="139"/>
      <c r="Q56" s="271"/>
      <c r="R56" s="271"/>
      <c r="S56" s="271"/>
      <c r="T56" s="271"/>
      <c r="U56" s="271"/>
      <c r="V56" s="271"/>
      <c r="W56" s="271"/>
      <c r="X56" s="271"/>
      <c r="Y56" s="271"/>
      <c r="Z56" s="271"/>
      <c r="AA56" s="271"/>
      <c r="AB56" s="271"/>
      <c r="AC56" s="271"/>
      <c r="AD56" s="271"/>
      <c r="AE56" s="271"/>
      <c r="AF56" s="271"/>
      <c r="AG56" s="140"/>
      <c r="AH56" s="65"/>
      <c r="AI56" s="65"/>
      <c r="AJ56" s="65"/>
      <c r="AK56" s="65"/>
      <c r="AL56" s="65"/>
      <c r="AM56" s="65"/>
      <c r="AN56" s="65"/>
      <c r="AO56" s="65"/>
      <c r="AP56" s="65"/>
      <c r="AQ56" s="65"/>
      <c r="AR56" s="65"/>
      <c r="AS56" s="65"/>
      <c r="AT56" s="65"/>
      <c r="AU56" s="65"/>
      <c r="AV56" s="65"/>
      <c r="AW56" s="65"/>
      <c r="AX56" s="65"/>
      <c r="AY56" s="65"/>
      <c r="AZ56" s="65"/>
      <c r="BA56" s="65"/>
    </row>
    <row r="57" spans="1:53" ht="31.5" customHeight="1" x14ac:dyDescent="0.3">
      <c r="A57" s="104"/>
      <c r="B57" s="141"/>
      <c r="C57" s="142" t="s">
        <v>104</v>
      </c>
      <c r="D57" s="143">
        <f t="shared" ref="D57:AG57" si="17">D27-D55</f>
        <v>0</v>
      </c>
      <c r="E57" s="137">
        <f t="shared" si="17"/>
        <v>0</v>
      </c>
      <c r="F57" s="137">
        <f t="shared" si="17"/>
        <v>0</v>
      </c>
      <c r="G57" s="137">
        <f t="shared" si="17"/>
        <v>0</v>
      </c>
      <c r="H57" s="137">
        <f t="shared" si="17"/>
        <v>0</v>
      </c>
      <c r="I57" s="137">
        <f t="shared" si="17"/>
        <v>0</v>
      </c>
      <c r="J57" s="137">
        <f t="shared" si="17"/>
        <v>0</v>
      </c>
      <c r="K57" s="137">
        <f t="shared" si="17"/>
        <v>0</v>
      </c>
      <c r="L57" s="137">
        <f t="shared" si="17"/>
        <v>0</v>
      </c>
      <c r="M57" s="137">
        <f t="shared" si="17"/>
        <v>0</v>
      </c>
      <c r="N57" s="137">
        <f t="shared" si="17"/>
        <v>0</v>
      </c>
      <c r="O57" s="137">
        <f t="shared" si="17"/>
        <v>0</v>
      </c>
      <c r="P57" s="137">
        <f t="shared" si="17"/>
        <v>0</v>
      </c>
      <c r="Q57" s="137">
        <f t="shared" si="17"/>
        <v>0</v>
      </c>
      <c r="R57" s="137">
        <f t="shared" si="17"/>
        <v>0</v>
      </c>
      <c r="S57" s="137">
        <f t="shared" si="17"/>
        <v>0</v>
      </c>
      <c r="T57" s="137">
        <f t="shared" si="17"/>
        <v>0</v>
      </c>
      <c r="U57" s="137">
        <f t="shared" si="17"/>
        <v>0</v>
      </c>
      <c r="V57" s="137">
        <f t="shared" si="17"/>
        <v>0</v>
      </c>
      <c r="W57" s="137">
        <f t="shared" si="17"/>
        <v>0</v>
      </c>
      <c r="X57" s="137">
        <f t="shared" si="17"/>
        <v>0</v>
      </c>
      <c r="Y57" s="137">
        <f t="shared" si="17"/>
        <v>0</v>
      </c>
      <c r="Z57" s="137">
        <f t="shared" si="17"/>
        <v>0</v>
      </c>
      <c r="AA57" s="137">
        <f t="shared" si="17"/>
        <v>0</v>
      </c>
      <c r="AB57" s="137">
        <f t="shared" si="17"/>
        <v>0</v>
      </c>
      <c r="AC57" s="137">
        <f t="shared" si="17"/>
        <v>0</v>
      </c>
      <c r="AD57" s="137">
        <f t="shared" si="17"/>
        <v>0</v>
      </c>
      <c r="AE57" s="137">
        <f t="shared" si="17"/>
        <v>0</v>
      </c>
      <c r="AF57" s="137">
        <f t="shared" si="17"/>
        <v>0</v>
      </c>
      <c r="AG57" s="137">
        <f t="shared" si="17"/>
        <v>0</v>
      </c>
      <c r="AH57" s="104"/>
      <c r="AI57" s="104"/>
      <c r="AJ57" s="104"/>
      <c r="AK57" s="104"/>
      <c r="AL57" s="104"/>
      <c r="AM57" s="104"/>
      <c r="AN57" s="104"/>
      <c r="AO57" s="104"/>
      <c r="AP57" s="104"/>
      <c r="AQ57" s="104"/>
      <c r="AR57" s="104"/>
      <c r="AS57" s="104"/>
      <c r="AT57" s="104"/>
      <c r="AU57" s="104"/>
      <c r="AV57" s="104"/>
      <c r="AW57" s="104"/>
      <c r="AX57" s="104"/>
      <c r="AY57" s="104"/>
      <c r="AZ57" s="104"/>
      <c r="BA57" s="104"/>
    </row>
    <row r="58" spans="1:53" ht="21" customHeight="1" x14ac:dyDescent="0.3">
      <c r="A58" s="65"/>
      <c r="B58" s="65"/>
      <c r="C58" s="144"/>
      <c r="D58" s="145"/>
      <c r="E58" s="145"/>
      <c r="F58" s="145"/>
      <c r="G58" s="145"/>
      <c r="H58" s="145"/>
      <c r="I58" s="145"/>
      <c r="J58" s="145"/>
      <c r="K58" s="145"/>
      <c r="L58" s="145"/>
      <c r="M58" s="145"/>
      <c r="N58" s="145"/>
      <c r="O58" s="145"/>
      <c r="P58" s="145"/>
      <c r="Q58" s="272"/>
      <c r="R58" s="272"/>
      <c r="S58" s="272"/>
      <c r="T58" s="272"/>
      <c r="U58" s="272"/>
      <c r="V58" s="272"/>
      <c r="W58" s="272"/>
      <c r="X58" s="272"/>
      <c r="Y58" s="272"/>
      <c r="Z58" s="272"/>
      <c r="AA58" s="272"/>
      <c r="AB58" s="272"/>
      <c r="AC58" s="272"/>
      <c r="AD58" s="272"/>
      <c r="AE58" s="272"/>
      <c r="AF58" s="272"/>
      <c r="AG58" s="145"/>
      <c r="AH58" s="65"/>
      <c r="AI58" s="65"/>
      <c r="AJ58" s="65"/>
      <c r="AK58" s="65"/>
      <c r="AL58" s="65"/>
      <c r="AM58" s="65"/>
      <c r="AN58" s="65"/>
      <c r="AO58" s="65"/>
      <c r="AP58" s="65"/>
      <c r="AQ58" s="65"/>
      <c r="AR58" s="65"/>
      <c r="AS58" s="65"/>
      <c r="AT58" s="65"/>
      <c r="AU58" s="65"/>
      <c r="AV58" s="65"/>
      <c r="AW58" s="65"/>
      <c r="AX58" s="65"/>
      <c r="AY58" s="65"/>
      <c r="AZ58" s="65"/>
      <c r="BA58" s="65"/>
    </row>
    <row r="59" spans="1:53" ht="13.5" customHeight="1" x14ac:dyDescent="0.3">
      <c r="A59" s="65"/>
      <c r="B59" s="146"/>
      <c r="C59" s="147" t="s">
        <v>105</v>
      </c>
      <c r="D59" s="148">
        <v>0</v>
      </c>
      <c r="E59" s="137">
        <v>0</v>
      </c>
      <c r="F59" s="137">
        <f t="shared" ref="F59:P59" si="18">E61</f>
        <v>0</v>
      </c>
      <c r="G59" s="137">
        <f t="shared" si="18"/>
        <v>0</v>
      </c>
      <c r="H59" s="137">
        <f t="shared" si="18"/>
        <v>0</v>
      </c>
      <c r="I59" s="137">
        <f t="shared" si="18"/>
        <v>0</v>
      </c>
      <c r="J59" s="137">
        <f t="shared" si="18"/>
        <v>0</v>
      </c>
      <c r="K59" s="137">
        <f t="shared" si="18"/>
        <v>0</v>
      </c>
      <c r="L59" s="137">
        <f t="shared" si="18"/>
        <v>0</v>
      </c>
      <c r="M59" s="137">
        <f t="shared" si="18"/>
        <v>0</v>
      </c>
      <c r="N59" s="137">
        <f t="shared" si="18"/>
        <v>0</v>
      </c>
      <c r="O59" s="137">
        <f t="shared" si="18"/>
        <v>0</v>
      </c>
      <c r="P59" s="137">
        <f t="shared" si="18"/>
        <v>0</v>
      </c>
      <c r="Q59" s="137">
        <f t="shared" ref="Q59" si="19">P61</f>
        <v>0</v>
      </c>
      <c r="R59" s="137">
        <f t="shared" ref="R59" si="20">Q61</f>
        <v>0</v>
      </c>
      <c r="S59" s="137">
        <f t="shared" ref="S59" si="21">R61</f>
        <v>0</v>
      </c>
      <c r="T59" s="137">
        <f t="shared" ref="T59" si="22">S61</f>
        <v>0</v>
      </c>
      <c r="U59" s="137">
        <f t="shared" ref="U59" si="23">T61</f>
        <v>0</v>
      </c>
      <c r="V59" s="137">
        <f t="shared" ref="V59" si="24">U61</f>
        <v>0</v>
      </c>
      <c r="W59" s="137">
        <f t="shared" ref="W59" si="25">V61</f>
        <v>0</v>
      </c>
      <c r="X59" s="137">
        <f t="shared" ref="X59" si="26">W61</f>
        <v>0</v>
      </c>
      <c r="Y59" s="137">
        <f t="shared" ref="Y59" si="27">X61</f>
        <v>0</v>
      </c>
      <c r="Z59" s="137">
        <f t="shared" ref="Z59" si="28">Y61</f>
        <v>0</v>
      </c>
      <c r="AA59" s="137">
        <f t="shared" ref="AA59" si="29">Z61</f>
        <v>0</v>
      </c>
      <c r="AB59" s="137">
        <f t="shared" ref="AB59" si="30">AA61</f>
        <v>0</v>
      </c>
      <c r="AC59" s="137">
        <f t="shared" ref="AC59" si="31">AB61</f>
        <v>0</v>
      </c>
      <c r="AD59" s="137">
        <f t="shared" ref="AD59" si="32">AC61</f>
        <v>0</v>
      </c>
      <c r="AE59" s="137">
        <f t="shared" ref="AE59" si="33">AD61</f>
        <v>0</v>
      </c>
      <c r="AF59" s="137">
        <f t="shared" ref="AF59" si="34">AE61</f>
        <v>0</v>
      </c>
      <c r="AG59" s="149">
        <f>AF61</f>
        <v>0</v>
      </c>
      <c r="AH59" s="65"/>
      <c r="AI59" s="65"/>
      <c r="AJ59" s="65"/>
      <c r="AK59" s="65"/>
      <c r="AL59" s="65"/>
      <c r="AM59" s="65"/>
      <c r="AN59" s="65"/>
      <c r="AO59" s="65"/>
      <c r="AP59" s="65"/>
      <c r="AQ59" s="65"/>
      <c r="AR59" s="65"/>
      <c r="AS59" s="65"/>
      <c r="AT59" s="65"/>
      <c r="AU59" s="65"/>
      <c r="AV59" s="65"/>
      <c r="AW59" s="65"/>
      <c r="AX59" s="65"/>
      <c r="AY59" s="65"/>
      <c r="AZ59" s="65"/>
      <c r="BA59" s="65"/>
    </row>
    <row r="60" spans="1:53" ht="13.5" customHeight="1" x14ac:dyDescent="0.3">
      <c r="A60" s="65"/>
      <c r="B60" s="150"/>
      <c r="C60" s="151"/>
      <c r="D60" s="145"/>
      <c r="E60" s="145"/>
      <c r="F60" s="145"/>
      <c r="G60" s="145"/>
      <c r="H60" s="145"/>
      <c r="I60" s="145"/>
      <c r="J60" s="145"/>
      <c r="K60" s="145"/>
      <c r="L60" s="145"/>
      <c r="M60" s="145"/>
      <c r="N60" s="145"/>
      <c r="O60" s="145"/>
      <c r="P60" s="145"/>
      <c r="Q60" s="272"/>
      <c r="R60" s="272"/>
      <c r="S60" s="272"/>
      <c r="T60" s="272"/>
      <c r="U60" s="272"/>
      <c r="V60" s="272"/>
      <c r="W60" s="272"/>
      <c r="X60" s="272"/>
      <c r="Y60" s="272"/>
      <c r="Z60" s="272"/>
      <c r="AA60" s="272"/>
      <c r="AB60" s="272"/>
      <c r="AC60" s="272"/>
      <c r="AD60" s="272"/>
      <c r="AE60" s="272"/>
      <c r="AF60" s="272"/>
      <c r="AG60" s="145"/>
      <c r="AH60" s="65"/>
      <c r="AI60" s="65"/>
      <c r="AJ60" s="65"/>
      <c r="AK60" s="65"/>
      <c r="AL60" s="65"/>
      <c r="AM60" s="65"/>
      <c r="AN60" s="65"/>
      <c r="AO60" s="65"/>
      <c r="AP60" s="65"/>
      <c r="AQ60" s="65"/>
      <c r="AR60" s="65"/>
      <c r="AS60" s="65"/>
      <c r="AT60" s="65"/>
      <c r="AU60" s="65"/>
      <c r="AV60" s="65"/>
      <c r="AW60" s="65"/>
      <c r="AX60" s="65"/>
      <c r="AY60" s="65"/>
      <c r="AZ60" s="65"/>
      <c r="BA60" s="65"/>
    </row>
    <row r="61" spans="1:53" ht="30.75" customHeight="1" x14ac:dyDescent="0.3">
      <c r="A61" s="65"/>
      <c r="B61" s="146"/>
      <c r="C61" s="147" t="s">
        <v>106</v>
      </c>
      <c r="D61" s="143">
        <f>D57+D59</f>
        <v>0</v>
      </c>
      <c r="E61" s="137">
        <f t="shared" ref="E61:AF61" si="35">E57+E59</f>
        <v>0</v>
      </c>
      <c r="F61" s="137">
        <f t="shared" si="35"/>
        <v>0</v>
      </c>
      <c r="G61" s="137">
        <f t="shared" si="35"/>
        <v>0</v>
      </c>
      <c r="H61" s="137">
        <f t="shared" si="35"/>
        <v>0</v>
      </c>
      <c r="I61" s="137">
        <f t="shared" si="35"/>
        <v>0</v>
      </c>
      <c r="J61" s="137">
        <f t="shared" si="35"/>
        <v>0</v>
      </c>
      <c r="K61" s="137">
        <f t="shared" si="35"/>
        <v>0</v>
      </c>
      <c r="L61" s="137">
        <f t="shared" si="35"/>
        <v>0</v>
      </c>
      <c r="M61" s="137">
        <f t="shared" si="35"/>
        <v>0</v>
      </c>
      <c r="N61" s="137">
        <f t="shared" si="35"/>
        <v>0</v>
      </c>
      <c r="O61" s="137">
        <f t="shared" si="35"/>
        <v>0</v>
      </c>
      <c r="P61" s="137">
        <f t="shared" si="35"/>
        <v>0</v>
      </c>
      <c r="Q61" s="137">
        <f t="shared" si="35"/>
        <v>0</v>
      </c>
      <c r="R61" s="137">
        <f t="shared" si="35"/>
        <v>0</v>
      </c>
      <c r="S61" s="137">
        <f t="shared" si="35"/>
        <v>0</v>
      </c>
      <c r="T61" s="137">
        <f t="shared" si="35"/>
        <v>0</v>
      </c>
      <c r="U61" s="137">
        <f t="shared" si="35"/>
        <v>0</v>
      </c>
      <c r="V61" s="137">
        <f t="shared" si="35"/>
        <v>0</v>
      </c>
      <c r="W61" s="137">
        <f t="shared" si="35"/>
        <v>0</v>
      </c>
      <c r="X61" s="137">
        <f t="shared" si="35"/>
        <v>0</v>
      </c>
      <c r="Y61" s="137">
        <f t="shared" si="35"/>
        <v>0</v>
      </c>
      <c r="Z61" s="137">
        <f t="shared" si="35"/>
        <v>0</v>
      </c>
      <c r="AA61" s="137">
        <f t="shared" si="35"/>
        <v>0</v>
      </c>
      <c r="AB61" s="137">
        <f t="shared" si="35"/>
        <v>0</v>
      </c>
      <c r="AC61" s="137">
        <f t="shared" si="35"/>
        <v>0</v>
      </c>
      <c r="AD61" s="137">
        <f t="shared" si="35"/>
        <v>0</v>
      </c>
      <c r="AE61" s="137">
        <f t="shared" si="35"/>
        <v>0</v>
      </c>
      <c r="AF61" s="137">
        <f t="shared" si="35"/>
        <v>0</v>
      </c>
      <c r="AG61" s="149">
        <f>AG59</f>
        <v>0</v>
      </c>
      <c r="AH61" s="65"/>
      <c r="AI61" s="65"/>
      <c r="AJ61" s="65"/>
      <c r="AK61" s="65"/>
      <c r="AL61" s="65"/>
      <c r="AM61" s="65"/>
      <c r="AN61" s="65"/>
      <c r="AO61" s="65"/>
      <c r="AP61" s="65"/>
      <c r="AQ61" s="65"/>
      <c r="AR61" s="65"/>
      <c r="AS61" s="65"/>
      <c r="AT61" s="65"/>
      <c r="AU61" s="65"/>
      <c r="AV61" s="65"/>
      <c r="AW61" s="65"/>
      <c r="AX61" s="65"/>
      <c r="AY61" s="65"/>
      <c r="AZ61" s="65"/>
      <c r="BA61" s="65"/>
    </row>
    <row r="62" spans="1:53" ht="13.5" customHeight="1" x14ac:dyDescent="0.3">
      <c r="A62" s="65"/>
      <c r="B62" s="65"/>
      <c r="C62" s="65"/>
      <c r="D62" s="65"/>
      <c r="E62" s="65"/>
      <c r="F62" s="65"/>
      <c r="G62" s="65"/>
      <c r="H62" s="65"/>
      <c r="I62" s="65"/>
      <c r="J62" s="65"/>
      <c r="K62" s="65"/>
      <c r="L62" s="65"/>
      <c r="M62" s="65"/>
      <c r="N62" s="65"/>
      <c r="O62" s="65"/>
      <c r="P62" s="65"/>
      <c r="Q62" s="266"/>
      <c r="R62" s="266"/>
      <c r="S62" s="266"/>
      <c r="T62" s="266"/>
      <c r="U62" s="266"/>
      <c r="V62" s="266"/>
      <c r="W62" s="266"/>
      <c r="X62" s="266"/>
      <c r="Y62" s="266"/>
      <c r="Z62" s="266"/>
      <c r="AA62" s="266"/>
      <c r="AB62" s="266"/>
      <c r="AC62" s="266"/>
      <c r="AD62" s="266"/>
      <c r="AE62" s="266"/>
      <c r="AF62" s="266"/>
      <c r="AG62" s="104"/>
      <c r="AH62" s="65"/>
      <c r="AI62" s="65"/>
      <c r="AJ62" s="65"/>
      <c r="AK62" s="65"/>
      <c r="AL62" s="65"/>
      <c r="AM62" s="65"/>
      <c r="AN62" s="65"/>
      <c r="AO62" s="65"/>
      <c r="AP62" s="65"/>
      <c r="AQ62" s="65"/>
      <c r="AR62" s="65"/>
      <c r="AS62" s="65"/>
      <c r="AT62" s="65"/>
      <c r="AU62" s="65"/>
      <c r="AV62" s="65"/>
      <c r="AW62" s="65"/>
      <c r="AX62" s="65"/>
      <c r="AY62" s="65"/>
      <c r="AZ62" s="65"/>
      <c r="BA62" s="65"/>
    </row>
    <row r="63" spans="1:53" ht="13.5" hidden="1" customHeight="1" x14ac:dyDescent="0.3">
      <c r="A63" s="65"/>
      <c r="B63" s="65"/>
      <c r="C63" s="152" t="s">
        <v>107</v>
      </c>
      <c r="D63" s="153" t="e">
        <f t="array" aca="1" ref="D63" ca="1">IFS(#REF!="Stress test at 10% reduction in revenue",0.9,#REF!="Stress test at 15% reduction in revenue",0.85,#REF!="Stress test at 20% reduction in revenue",0.8)</f>
        <v>#NAME?</v>
      </c>
      <c r="E63" s="65"/>
      <c r="F63" s="65"/>
      <c r="G63" s="65"/>
      <c r="H63" s="65"/>
      <c r="I63" s="65"/>
      <c r="J63" s="65"/>
      <c r="K63" s="65"/>
      <c r="L63" s="65"/>
      <c r="M63" s="65"/>
      <c r="N63" s="65"/>
      <c r="O63" s="65"/>
      <c r="P63" s="65"/>
      <c r="Q63" s="266"/>
      <c r="R63" s="266"/>
      <c r="S63" s="266"/>
      <c r="T63" s="266"/>
      <c r="U63" s="266"/>
      <c r="V63" s="266"/>
      <c r="W63" s="266"/>
      <c r="X63" s="266"/>
      <c r="Y63" s="266"/>
      <c r="Z63" s="266"/>
      <c r="AA63" s="266"/>
      <c r="AB63" s="266"/>
      <c r="AC63" s="266"/>
      <c r="AD63" s="266"/>
      <c r="AE63" s="266"/>
      <c r="AF63" s="266"/>
      <c r="AG63" s="104"/>
      <c r="AH63" s="65"/>
      <c r="AI63" s="65"/>
      <c r="AJ63" s="65"/>
      <c r="AK63" s="65"/>
      <c r="AL63" s="65"/>
      <c r="AM63" s="65"/>
      <c r="AN63" s="65"/>
      <c r="AO63" s="65"/>
      <c r="AP63" s="65"/>
      <c r="AQ63" s="65"/>
      <c r="AR63" s="65"/>
      <c r="AS63" s="65"/>
      <c r="AT63" s="65"/>
      <c r="AU63" s="65"/>
      <c r="AV63" s="65"/>
      <c r="AW63" s="65"/>
      <c r="AX63" s="65"/>
      <c r="AY63" s="65"/>
      <c r="AZ63" s="65"/>
      <c r="BA63" s="65"/>
    </row>
    <row r="64" spans="1:53" ht="13.5" hidden="1" customHeight="1" x14ac:dyDescent="0.3">
      <c r="A64" s="65"/>
      <c r="B64" s="65"/>
      <c r="C64" s="152" t="s">
        <v>108</v>
      </c>
      <c r="D64" s="65"/>
      <c r="E64" s="65"/>
      <c r="F64" s="65"/>
      <c r="G64" s="65"/>
      <c r="H64" s="65"/>
      <c r="I64" s="65"/>
      <c r="J64" s="65"/>
      <c r="K64" s="65"/>
      <c r="L64" s="65"/>
      <c r="M64" s="65"/>
      <c r="N64" s="65"/>
      <c r="O64" s="65"/>
      <c r="P64" s="65"/>
      <c r="Q64" s="266"/>
      <c r="R64" s="266"/>
      <c r="S64" s="266"/>
      <c r="T64" s="266"/>
      <c r="U64" s="266"/>
      <c r="V64" s="266"/>
      <c r="W64" s="266"/>
      <c r="X64" s="266"/>
      <c r="Y64" s="266"/>
      <c r="Z64" s="266"/>
      <c r="AA64" s="266"/>
      <c r="AB64" s="266"/>
      <c r="AC64" s="266"/>
      <c r="AD64" s="266"/>
      <c r="AE64" s="266"/>
      <c r="AF64" s="266"/>
      <c r="AG64" s="104"/>
      <c r="AH64" s="65"/>
      <c r="AI64" s="65"/>
      <c r="AJ64" s="65"/>
      <c r="AK64" s="65"/>
      <c r="AL64" s="65"/>
      <c r="AM64" s="65"/>
      <c r="AN64" s="65"/>
      <c r="AO64" s="65"/>
      <c r="AP64" s="65"/>
      <c r="AQ64" s="65"/>
      <c r="AR64" s="65"/>
      <c r="AS64" s="65"/>
      <c r="AT64" s="65"/>
      <c r="AU64" s="65"/>
      <c r="AV64" s="65"/>
      <c r="AW64" s="65"/>
      <c r="AX64" s="65"/>
      <c r="AY64" s="65"/>
      <c r="AZ64" s="65"/>
      <c r="BA64" s="65"/>
    </row>
    <row r="65" spans="1:53" ht="13.5" customHeight="1" x14ac:dyDescent="0.3">
      <c r="A65" s="65"/>
      <c r="B65" s="65"/>
      <c r="C65" s="152" t="s">
        <v>109</v>
      </c>
      <c r="D65" s="65"/>
      <c r="E65" s="65"/>
      <c r="F65" s="65"/>
      <c r="G65" s="65"/>
      <c r="H65" s="65"/>
      <c r="I65" s="65"/>
      <c r="J65" s="65"/>
      <c r="K65" s="65"/>
      <c r="L65" s="65"/>
      <c r="M65" s="65"/>
      <c r="N65" s="65"/>
      <c r="O65" s="65"/>
      <c r="P65" s="65"/>
      <c r="Q65" s="266"/>
      <c r="R65" s="266"/>
      <c r="S65" s="266"/>
      <c r="T65" s="266"/>
      <c r="U65" s="266"/>
      <c r="V65" s="266"/>
      <c r="W65" s="266"/>
      <c r="X65" s="266"/>
      <c r="Y65" s="266"/>
      <c r="Z65" s="266"/>
      <c r="AA65" s="266"/>
      <c r="AB65" s="266"/>
      <c r="AC65" s="266"/>
      <c r="AD65" s="266"/>
      <c r="AE65" s="266"/>
      <c r="AF65" s="266"/>
      <c r="AG65" s="104"/>
      <c r="AH65" s="65"/>
      <c r="AI65" s="65"/>
      <c r="AJ65" s="65"/>
      <c r="AK65" s="65"/>
      <c r="AL65" s="65"/>
      <c r="AM65" s="65"/>
      <c r="AN65" s="65"/>
      <c r="AO65" s="65"/>
      <c r="AP65" s="65"/>
      <c r="AQ65" s="65"/>
      <c r="AR65" s="65"/>
      <c r="AS65" s="65"/>
      <c r="AT65" s="65"/>
      <c r="AU65" s="65"/>
      <c r="AV65" s="65"/>
      <c r="AW65" s="65"/>
      <c r="AX65" s="65"/>
      <c r="AY65" s="65"/>
      <c r="AZ65" s="65"/>
      <c r="BA65" s="65"/>
    </row>
    <row r="66" spans="1:53" ht="13.5" customHeight="1" x14ac:dyDescent="0.3">
      <c r="A66" s="65"/>
      <c r="B66" s="65"/>
      <c r="C66" s="65"/>
      <c r="D66" s="65"/>
      <c r="E66" s="65"/>
      <c r="F66" s="65"/>
      <c r="G66" s="65"/>
      <c r="H66" s="65"/>
      <c r="I66" s="65"/>
      <c r="J66" s="65"/>
      <c r="K66" s="65"/>
      <c r="L66" s="65"/>
      <c r="M66" s="65"/>
      <c r="N66" s="65"/>
      <c r="O66" s="65"/>
      <c r="P66" s="65"/>
      <c r="Q66" s="266"/>
      <c r="R66" s="266"/>
      <c r="S66" s="266"/>
      <c r="T66" s="266"/>
      <c r="U66" s="266"/>
      <c r="V66" s="266"/>
      <c r="W66" s="266"/>
      <c r="X66" s="266"/>
      <c r="Y66" s="266"/>
      <c r="Z66" s="266"/>
      <c r="AA66" s="266"/>
      <c r="AB66" s="266"/>
      <c r="AC66" s="266"/>
      <c r="AD66" s="266"/>
      <c r="AE66" s="266"/>
      <c r="AF66" s="266"/>
      <c r="AG66" s="104"/>
      <c r="AH66" s="65"/>
      <c r="AI66" s="65"/>
      <c r="AJ66" s="65"/>
      <c r="AK66" s="65"/>
      <c r="AL66" s="65"/>
      <c r="AM66" s="65"/>
      <c r="AN66" s="65"/>
      <c r="AO66" s="65"/>
      <c r="AP66" s="65"/>
      <c r="AQ66" s="65"/>
      <c r="AR66" s="65"/>
      <c r="AS66" s="65"/>
      <c r="AT66" s="65"/>
      <c r="AU66" s="65"/>
      <c r="AV66" s="65"/>
      <c r="AW66" s="65"/>
      <c r="AX66" s="65"/>
      <c r="AY66" s="65"/>
      <c r="AZ66" s="65"/>
      <c r="BA66" s="65"/>
    </row>
    <row r="67" spans="1:53" ht="13.5" customHeight="1" x14ac:dyDescent="0.3">
      <c r="A67" s="65"/>
      <c r="B67" s="65"/>
      <c r="C67" s="65"/>
      <c r="D67" s="65"/>
      <c r="E67" s="65"/>
      <c r="F67" s="65"/>
      <c r="G67" s="65"/>
      <c r="H67" s="65"/>
      <c r="I67" s="65"/>
      <c r="J67" s="65"/>
      <c r="K67" s="65"/>
      <c r="L67" s="65"/>
      <c r="M67" s="65"/>
      <c r="N67" s="65"/>
      <c r="O67" s="65"/>
      <c r="P67" s="65"/>
      <c r="Q67" s="266"/>
      <c r="R67" s="266"/>
      <c r="S67" s="266"/>
      <c r="T67" s="266"/>
      <c r="U67" s="266"/>
      <c r="V67" s="266"/>
      <c r="W67" s="266"/>
      <c r="X67" s="266"/>
      <c r="Y67" s="266"/>
      <c r="Z67" s="266"/>
      <c r="AA67" s="266"/>
      <c r="AB67" s="266"/>
      <c r="AC67" s="266"/>
      <c r="AD67" s="266"/>
      <c r="AE67" s="266"/>
      <c r="AF67" s="266"/>
      <c r="AG67" s="104"/>
      <c r="AH67" s="65"/>
      <c r="AI67" s="65"/>
      <c r="AJ67" s="65"/>
      <c r="AK67" s="65"/>
      <c r="AL67" s="65"/>
      <c r="AM67" s="65"/>
      <c r="AN67" s="65"/>
      <c r="AO67" s="65"/>
      <c r="AP67" s="65"/>
      <c r="AQ67" s="65"/>
      <c r="AR67" s="65"/>
      <c r="AS67" s="65"/>
      <c r="AT67" s="65"/>
      <c r="AU67" s="65"/>
      <c r="AV67" s="65"/>
      <c r="AW67" s="65"/>
      <c r="AX67" s="65"/>
      <c r="AY67" s="65"/>
      <c r="AZ67" s="65"/>
      <c r="BA67" s="65"/>
    </row>
    <row r="68" spans="1:53" ht="18" customHeight="1" x14ac:dyDescent="0.3">
      <c r="A68" s="65"/>
      <c r="B68" s="65"/>
      <c r="C68" s="425" t="s">
        <v>110</v>
      </c>
      <c r="D68" s="364"/>
      <c r="E68" s="364"/>
      <c r="F68" s="364"/>
      <c r="G68" s="364"/>
      <c r="H68" s="364"/>
      <c r="I68" s="364"/>
      <c r="J68" s="364"/>
      <c r="K68" s="364"/>
      <c r="L68" s="364"/>
      <c r="M68" s="365"/>
      <c r="N68" s="65"/>
      <c r="O68" s="65"/>
      <c r="P68" s="65"/>
      <c r="Q68" s="266"/>
      <c r="R68" s="266"/>
      <c r="S68" s="266"/>
      <c r="T68" s="266"/>
      <c r="U68" s="266"/>
      <c r="V68" s="266"/>
      <c r="W68" s="266"/>
      <c r="X68" s="266"/>
      <c r="Y68" s="266"/>
      <c r="Z68" s="266"/>
      <c r="AA68" s="266"/>
      <c r="AB68" s="266"/>
      <c r="AC68" s="266"/>
      <c r="AD68" s="266"/>
      <c r="AE68" s="266"/>
      <c r="AF68" s="266"/>
      <c r="AG68" s="104"/>
      <c r="AH68" s="65"/>
      <c r="AI68" s="65"/>
      <c r="AJ68" s="65"/>
      <c r="AK68" s="65"/>
      <c r="AL68" s="65"/>
      <c r="AM68" s="65"/>
      <c r="AN68" s="65"/>
      <c r="AO68" s="65"/>
      <c r="AP68" s="65"/>
      <c r="AQ68" s="65"/>
      <c r="AR68" s="65"/>
      <c r="AS68" s="65"/>
      <c r="AT68" s="65"/>
      <c r="AU68" s="65"/>
      <c r="AV68" s="65"/>
      <c r="AW68" s="65"/>
      <c r="AX68" s="65"/>
      <c r="AY68" s="65"/>
      <c r="AZ68" s="65"/>
      <c r="BA68" s="65"/>
    </row>
    <row r="69" spans="1:53" ht="14.25" customHeight="1" x14ac:dyDescent="0.3">
      <c r="A69" s="65"/>
      <c r="B69" s="65"/>
      <c r="C69" s="426" t="s">
        <v>111</v>
      </c>
      <c r="D69" s="364"/>
      <c r="E69" s="364"/>
      <c r="F69" s="364"/>
      <c r="G69" s="364"/>
      <c r="H69" s="364"/>
      <c r="I69" s="364"/>
      <c r="J69" s="364"/>
      <c r="K69" s="364"/>
      <c r="L69" s="364"/>
      <c r="M69" s="365"/>
      <c r="N69" s="65"/>
      <c r="O69" s="65"/>
      <c r="P69" s="65"/>
      <c r="Q69" s="266"/>
      <c r="R69" s="266"/>
      <c r="S69" s="266"/>
      <c r="T69" s="266"/>
      <c r="U69" s="266"/>
      <c r="V69" s="266"/>
      <c r="W69" s="266"/>
      <c r="X69" s="266"/>
      <c r="Y69" s="266"/>
      <c r="Z69" s="266"/>
      <c r="AA69" s="266"/>
      <c r="AB69" s="266"/>
      <c r="AC69" s="266"/>
      <c r="AD69" s="266"/>
      <c r="AE69" s="266"/>
      <c r="AF69" s="266"/>
      <c r="AG69" s="104"/>
      <c r="AH69" s="65"/>
      <c r="AI69" s="65"/>
      <c r="AJ69" s="65"/>
      <c r="AK69" s="65"/>
      <c r="AL69" s="65"/>
      <c r="AM69" s="65"/>
      <c r="AN69" s="65"/>
      <c r="AO69" s="65"/>
      <c r="AP69" s="65"/>
      <c r="AQ69" s="65"/>
      <c r="AR69" s="65"/>
      <c r="AS69" s="65"/>
      <c r="AT69" s="65"/>
      <c r="AU69" s="65"/>
      <c r="AV69" s="65"/>
      <c r="AW69" s="65"/>
      <c r="AX69" s="65"/>
      <c r="AY69" s="65"/>
      <c r="AZ69" s="65"/>
      <c r="BA69" s="65"/>
    </row>
    <row r="70" spans="1:53" ht="34.5" customHeight="1" x14ac:dyDescent="0.3">
      <c r="A70" s="65"/>
      <c r="B70" s="65"/>
      <c r="C70" s="427"/>
      <c r="D70" s="364"/>
      <c r="E70" s="364"/>
      <c r="F70" s="364"/>
      <c r="G70" s="364"/>
      <c r="H70" s="364"/>
      <c r="I70" s="364"/>
      <c r="J70" s="364"/>
      <c r="K70" s="364"/>
      <c r="L70" s="364"/>
      <c r="M70" s="365"/>
      <c r="N70" s="65"/>
      <c r="O70" s="65"/>
      <c r="P70" s="65"/>
      <c r="Q70" s="266"/>
      <c r="R70" s="266"/>
      <c r="S70" s="266"/>
      <c r="T70" s="266"/>
      <c r="U70" s="266"/>
      <c r="V70" s="266"/>
      <c r="W70" s="266"/>
      <c r="X70" s="266"/>
      <c r="Y70" s="266"/>
      <c r="Z70" s="266"/>
      <c r="AA70" s="266"/>
      <c r="AB70" s="266"/>
      <c r="AC70" s="266"/>
      <c r="AD70" s="266"/>
      <c r="AE70" s="266"/>
      <c r="AF70" s="266"/>
      <c r="AG70" s="104"/>
      <c r="AH70" s="65"/>
      <c r="AI70" s="65"/>
      <c r="AJ70" s="65"/>
      <c r="AK70" s="65"/>
      <c r="AL70" s="65"/>
      <c r="AM70" s="65"/>
      <c r="AN70" s="65"/>
      <c r="AO70" s="65"/>
      <c r="AP70" s="65"/>
      <c r="AQ70" s="65"/>
      <c r="AR70" s="65"/>
      <c r="AS70" s="65"/>
      <c r="AT70" s="65"/>
      <c r="AU70" s="65"/>
      <c r="AV70" s="65"/>
      <c r="AW70" s="65"/>
      <c r="AX70" s="65"/>
      <c r="AY70" s="65"/>
      <c r="AZ70" s="65"/>
      <c r="BA70" s="65"/>
    </row>
    <row r="71" spans="1:53" ht="13.5" customHeight="1" x14ac:dyDescent="0.3">
      <c r="A71" s="65"/>
      <c r="B71" s="65"/>
      <c r="C71" s="65"/>
      <c r="D71" s="65"/>
      <c r="E71" s="65"/>
      <c r="F71" s="65"/>
      <c r="G71" s="65"/>
      <c r="H71" s="65"/>
      <c r="I71" s="65"/>
      <c r="J71" s="65"/>
      <c r="K71" s="65"/>
      <c r="L71" s="65"/>
      <c r="M71" s="65"/>
      <c r="N71" s="65"/>
      <c r="O71" s="65"/>
      <c r="P71" s="65"/>
      <c r="Q71" s="266"/>
      <c r="R71" s="266"/>
      <c r="S71" s="266"/>
      <c r="T71" s="266"/>
      <c r="U71" s="266"/>
      <c r="V71" s="266"/>
      <c r="W71" s="266"/>
      <c r="X71" s="266"/>
      <c r="Y71" s="266"/>
      <c r="Z71" s="266"/>
      <c r="AA71" s="266"/>
      <c r="AB71" s="266"/>
      <c r="AC71" s="266"/>
      <c r="AD71" s="266"/>
      <c r="AE71" s="266"/>
      <c r="AF71" s="266"/>
      <c r="AG71" s="104"/>
      <c r="AH71" s="65"/>
      <c r="AI71" s="65"/>
      <c r="AJ71" s="65"/>
      <c r="AK71" s="65"/>
      <c r="AL71" s="65"/>
      <c r="AM71" s="65"/>
      <c r="AN71" s="65"/>
      <c r="AO71" s="65"/>
      <c r="AP71" s="65"/>
      <c r="AQ71" s="65"/>
      <c r="AR71" s="65"/>
      <c r="AS71" s="65"/>
      <c r="AT71" s="65"/>
      <c r="AU71" s="65"/>
      <c r="AV71" s="65"/>
      <c r="AW71" s="65"/>
      <c r="AX71" s="65"/>
      <c r="AY71" s="65"/>
      <c r="AZ71" s="65"/>
      <c r="BA71" s="65"/>
    </row>
    <row r="72" spans="1:53" ht="13.5" customHeight="1" x14ac:dyDescent="0.3">
      <c r="A72" s="65"/>
      <c r="B72" s="65"/>
      <c r="C72" s="65"/>
      <c r="D72" s="65"/>
      <c r="E72" s="65"/>
      <c r="F72" s="65"/>
      <c r="G72" s="65"/>
      <c r="H72" s="65"/>
      <c r="I72" s="65"/>
      <c r="J72" s="65"/>
      <c r="K72" s="65"/>
      <c r="L72" s="65"/>
      <c r="M72" s="65"/>
      <c r="N72" s="65"/>
      <c r="O72" s="65"/>
      <c r="P72" s="65"/>
      <c r="Q72" s="266"/>
      <c r="R72" s="266"/>
      <c r="S72" s="266"/>
      <c r="T72" s="266"/>
      <c r="U72" s="266"/>
      <c r="V72" s="266"/>
      <c r="W72" s="266"/>
      <c r="X72" s="266"/>
      <c r="Y72" s="266"/>
      <c r="Z72" s="266"/>
      <c r="AA72" s="266"/>
      <c r="AB72" s="266"/>
      <c r="AC72" s="266"/>
      <c r="AD72" s="266"/>
      <c r="AE72" s="266"/>
      <c r="AF72" s="266"/>
      <c r="AG72" s="104"/>
      <c r="AH72" s="65"/>
      <c r="AI72" s="65"/>
      <c r="AJ72" s="65"/>
      <c r="AK72" s="65"/>
      <c r="AL72" s="65"/>
      <c r="AM72" s="65"/>
      <c r="AN72" s="65"/>
      <c r="AO72" s="65"/>
      <c r="AP72" s="65"/>
      <c r="AQ72" s="65"/>
      <c r="AR72" s="65"/>
      <c r="AS72" s="65"/>
      <c r="AT72" s="65"/>
      <c r="AU72" s="65"/>
      <c r="AV72" s="65"/>
      <c r="AW72" s="65"/>
      <c r="AX72" s="65"/>
      <c r="AY72" s="65"/>
      <c r="AZ72" s="65"/>
      <c r="BA72" s="65"/>
    </row>
    <row r="73" spans="1:53" ht="13.5" customHeight="1" x14ac:dyDescent="0.3">
      <c r="A73" s="65"/>
      <c r="B73" s="65"/>
      <c r="C73" s="65"/>
      <c r="D73" s="65"/>
      <c r="E73" s="65"/>
      <c r="F73" s="65"/>
      <c r="G73" s="65"/>
      <c r="H73" s="65"/>
      <c r="I73" s="65"/>
      <c r="J73" s="65"/>
      <c r="K73" s="65"/>
      <c r="L73" s="65"/>
      <c r="M73" s="65"/>
      <c r="N73" s="65"/>
      <c r="O73" s="65"/>
      <c r="P73" s="65"/>
      <c r="Q73" s="266"/>
      <c r="R73" s="266"/>
      <c r="S73" s="266"/>
      <c r="T73" s="266"/>
      <c r="U73" s="266"/>
      <c r="V73" s="266"/>
      <c r="W73" s="266"/>
      <c r="X73" s="266"/>
      <c r="Y73" s="266"/>
      <c r="Z73" s="266"/>
      <c r="AA73" s="266"/>
      <c r="AB73" s="266"/>
      <c r="AC73" s="266"/>
      <c r="AD73" s="266"/>
      <c r="AE73" s="266"/>
      <c r="AF73" s="266"/>
      <c r="AG73" s="104"/>
      <c r="AH73" s="65"/>
      <c r="AI73" s="65"/>
      <c r="AJ73" s="65"/>
      <c r="AK73" s="65"/>
      <c r="AL73" s="65"/>
      <c r="AM73" s="65"/>
      <c r="AN73" s="65"/>
      <c r="AO73" s="65"/>
      <c r="AP73" s="65"/>
      <c r="AQ73" s="65"/>
      <c r="AR73" s="65"/>
      <c r="AS73" s="65"/>
      <c r="AT73" s="65"/>
      <c r="AU73" s="65"/>
      <c r="AV73" s="65"/>
      <c r="AW73" s="65"/>
      <c r="AX73" s="65"/>
      <c r="AY73" s="65"/>
      <c r="AZ73" s="65"/>
      <c r="BA73" s="65"/>
    </row>
    <row r="74" spans="1:53" ht="13.5" customHeight="1" x14ac:dyDescent="0.3">
      <c r="A74" s="65"/>
      <c r="B74" s="65"/>
      <c r="C74" s="65"/>
      <c r="D74" s="65"/>
      <c r="E74" s="65"/>
      <c r="F74" s="65"/>
      <c r="G74" s="65"/>
      <c r="H74" s="65"/>
      <c r="I74" s="65"/>
      <c r="J74" s="65"/>
      <c r="K74" s="65"/>
      <c r="L74" s="65"/>
      <c r="M74" s="65"/>
      <c r="N74" s="65"/>
      <c r="O74" s="65"/>
      <c r="P74" s="65"/>
      <c r="Q74" s="266"/>
      <c r="R74" s="266"/>
      <c r="S74" s="266"/>
      <c r="T74" s="266"/>
      <c r="U74" s="266"/>
      <c r="V74" s="266"/>
      <c r="W74" s="266"/>
      <c r="X74" s="266"/>
      <c r="Y74" s="266"/>
      <c r="Z74" s="266"/>
      <c r="AA74" s="266"/>
      <c r="AB74" s="266"/>
      <c r="AC74" s="266"/>
      <c r="AD74" s="266"/>
      <c r="AE74" s="266"/>
      <c r="AF74" s="266"/>
      <c r="AG74" s="104"/>
      <c r="AH74" s="65"/>
      <c r="AI74" s="65"/>
      <c r="AJ74" s="65"/>
      <c r="AK74" s="65"/>
      <c r="AL74" s="65"/>
      <c r="AM74" s="65"/>
      <c r="AN74" s="65"/>
      <c r="AO74" s="65"/>
      <c r="AP74" s="65"/>
      <c r="AQ74" s="65"/>
      <c r="AR74" s="65"/>
      <c r="AS74" s="65"/>
      <c r="AT74" s="65"/>
      <c r="AU74" s="65"/>
      <c r="AV74" s="65"/>
      <c r="AW74" s="65"/>
      <c r="AX74" s="65"/>
      <c r="AY74" s="65"/>
      <c r="AZ74" s="65"/>
      <c r="BA74" s="65"/>
    </row>
    <row r="75" spans="1:53" ht="13.5" customHeight="1" x14ac:dyDescent="0.3">
      <c r="A75" s="65"/>
      <c r="B75" s="65"/>
      <c r="C75" s="65"/>
      <c r="D75" s="65"/>
      <c r="E75" s="65"/>
      <c r="F75" s="65"/>
      <c r="G75" s="65"/>
      <c r="H75" s="65"/>
      <c r="I75" s="65"/>
      <c r="J75" s="65"/>
      <c r="K75" s="65"/>
      <c r="L75" s="65"/>
      <c r="M75" s="65"/>
      <c r="N75" s="65"/>
      <c r="O75" s="65"/>
      <c r="P75" s="65"/>
      <c r="Q75" s="266"/>
      <c r="R75" s="266"/>
      <c r="S75" s="266"/>
      <c r="T75" s="266"/>
      <c r="U75" s="266"/>
      <c r="V75" s="266"/>
      <c r="W75" s="266"/>
      <c r="X75" s="266"/>
      <c r="Y75" s="266"/>
      <c r="Z75" s="266"/>
      <c r="AA75" s="266"/>
      <c r="AB75" s="266"/>
      <c r="AC75" s="266"/>
      <c r="AD75" s="266"/>
      <c r="AE75" s="266"/>
      <c r="AF75" s="266"/>
      <c r="AG75" s="104"/>
      <c r="AH75" s="65"/>
      <c r="AI75" s="65"/>
      <c r="AJ75" s="65"/>
      <c r="AK75" s="65"/>
      <c r="AL75" s="65"/>
      <c r="AM75" s="65"/>
      <c r="AN75" s="65"/>
      <c r="AO75" s="65"/>
      <c r="AP75" s="65"/>
      <c r="AQ75" s="65"/>
      <c r="AR75" s="65"/>
      <c r="AS75" s="65"/>
      <c r="AT75" s="65"/>
      <c r="AU75" s="65"/>
      <c r="AV75" s="65"/>
      <c r="AW75" s="65"/>
      <c r="AX75" s="65"/>
      <c r="AY75" s="65"/>
      <c r="AZ75" s="65"/>
      <c r="BA75" s="65"/>
    </row>
    <row r="76" spans="1:53" ht="13.5" customHeight="1" x14ac:dyDescent="0.3">
      <c r="A76" s="65"/>
      <c r="B76" s="65"/>
      <c r="C76" s="65"/>
      <c r="D76" s="65"/>
      <c r="E76" s="65"/>
      <c r="F76" s="65"/>
      <c r="G76" s="65"/>
      <c r="H76" s="65"/>
      <c r="I76" s="65"/>
      <c r="J76" s="65"/>
      <c r="K76" s="65"/>
      <c r="L76" s="65"/>
      <c r="M76" s="65"/>
      <c r="N76" s="65"/>
      <c r="O76" s="65"/>
      <c r="P76" s="65"/>
      <c r="Q76" s="266"/>
      <c r="R76" s="266"/>
      <c r="S76" s="266"/>
      <c r="T76" s="266"/>
      <c r="U76" s="266"/>
      <c r="V76" s="266"/>
      <c r="W76" s="266"/>
      <c r="X76" s="266"/>
      <c r="Y76" s="266"/>
      <c r="Z76" s="266"/>
      <c r="AA76" s="266"/>
      <c r="AB76" s="266"/>
      <c r="AC76" s="266"/>
      <c r="AD76" s="266"/>
      <c r="AE76" s="266"/>
      <c r="AF76" s="266"/>
      <c r="AG76" s="104"/>
      <c r="AH76" s="65"/>
      <c r="AI76" s="65"/>
      <c r="AJ76" s="65"/>
      <c r="AK76" s="65"/>
      <c r="AL76" s="65"/>
      <c r="AM76" s="65"/>
      <c r="AN76" s="65"/>
      <c r="AO76" s="65"/>
      <c r="AP76" s="65"/>
      <c r="AQ76" s="65"/>
      <c r="AR76" s="65"/>
      <c r="AS76" s="65"/>
      <c r="AT76" s="65"/>
      <c r="AU76" s="65"/>
      <c r="AV76" s="65"/>
      <c r="AW76" s="65"/>
      <c r="AX76" s="65"/>
      <c r="AY76" s="65"/>
      <c r="AZ76" s="65"/>
      <c r="BA76" s="65"/>
    </row>
    <row r="77" spans="1:53" ht="13.5" customHeight="1" x14ac:dyDescent="0.3">
      <c r="A77" s="65"/>
      <c r="B77" s="65"/>
      <c r="C77" s="65"/>
      <c r="D77" s="65"/>
      <c r="E77" s="65"/>
      <c r="F77" s="65"/>
      <c r="G77" s="65"/>
      <c r="H77" s="65"/>
      <c r="I77" s="65"/>
      <c r="J77" s="65"/>
      <c r="K77" s="65"/>
      <c r="L77" s="65"/>
      <c r="M77" s="65"/>
      <c r="N77" s="65"/>
      <c r="O77" s="65"/>
      <c r="P77" s="65"/>
      <c r="Q77" s="266"/>
      <c r="R77" s="266"/>
      <c r="S77" s="266"/>
      <c r="T77" s="266"/>
      <c r="U77" s="266"/>
      <c r="V77" s="266"/>
      <c r="W77" s="266"/>
      <c r="X77" s="266"/>
      <c r="Y77" s="266"/>
      <c r="Z77" s="266"/>
      <c r="AA77" s="266"/>
      <c r="AB77" s="266"/>
      <c r="AC77" s="266"/>
      <c r="AD77" s="266"/>
      <c r="AE77" s="266"/>
      <c r="AF77" s="266"/>
      <c r="AG77" s="104"/>
      <c r="AH77" s="65"/>
      <c r="AI77" s="65"/>
      <c r="AJ77" s="65"/>
      <c r="AK77" s="65"/>
      <c r="AL77" s="65"/>
      <c r="AM77" s="65"/>
      <c r="AN77" s="65"/>
      <c r="AO77" s="65"/>
      <c r="AP77" s="65"/>
      <c r="AQ77" s="65"/>
      <c r="AR77" s="65"/>
      <c r="AS77" s="65"/>
      <c r="AT77" s="65"/>
      <c r="AU77" s="65"/>
      <c r="AV77" s="65"/>
      <c r="AW77" s="65"/>
      <c r="AX77" s="65"/>
      <c r="AY77" s="65"/>
      <c r="AZ77" s="65"/>
      <c r="BA77" s="65"/>
    </row>
    <row r="78" spans="1:53" ht="13.5" hidden="1" customHeight="1" x14ac:dyDescent="0.3">
      <c r="A78" s="65"/>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1"/>
      <c r="AH78" s="65"/>
      <c r="AI78" s="65"/>
      <c r="AJ78" s="65"/>
      <c r="AK78" s="65"/>
      <c r="AL78" s="65"/>
      <c r="AM78" s="65"/>
      <c r="AN78" s="65"/>
      <c r="AO78" s="65"/>
      <c r="AP78" s="65"/>
      <c r="AQ78" s="65"/>
      <c r="AR78" s="65"/>
      <c r="AS78" s="65"/>
      <c r="AT78" s="65"/>
      <c r="AU78" s="65"/>
      <c r="AV78" s="65"/>
      <c r="AW78" s="65"/>
      <c r="AX78" s="65"/>
      <c r="AY78" s="65"/>
      <c r="AZ78" s="65"/>
      <c r="BA78" s="65"/>
    </row>
    <row r="79" spans="1:53" ht="13.5" hidden="1" customHeight="1" x14ac:dyDescent="0.3">
      <c r="A79" s="65"/>
      <c r="B79" s="146" t="s">
        <v>112</v>
      </c>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1"/>
      <c r="AH79" s="65"/>
      <c r="AI79" s="65"/>
      <c r="AJ79" s="65"/>
      <c r="AK79" s="65"/>
      <c r="AL79" s="65"/>
      <c r="AM79" s="65"/>
      <c r="AN79" s="65"/>
      <c r="AO79" s="65"/>
      <c r="AP79" s="65"/>
      <c r="AQ79" s="65"/>
      <c r="AR79" s="65"/>
      <c r="AS79" s="65"/>
      <c r="AT79" s="65"/>
      <c r="AU79" s="65"/>
      <c r="AV79" s="65"/>
      <c r="AW79" s="65"/>
      <c r="AX79" s="65"/>
      <c r="AY79" s="65"/>
      <c r="AZ79" s="65"/>
      <c r="BA79" s="65"/>
    </row>
    <row r="80" spans="1:53" ht="13.5" hidden="1" customHeight="1" x14ac:dyDescent="0.3">
      <c r="A80" s="65"/>
      <c r="B80" s="146" t="s">
        <v>113</v>
      </c>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1"/>
      <c r="AH80" s="65"/>
      <c r="AI80" s="65"/>
      <c r="AJ80" s="65"/>
      <c r="AK80" s="65"/>
      <c r="AL80" s="65"/>
      <c r="AM80" s="65"/>
      <c r="AN80" s="65"/>
      <c r="AO80" s="65"/>
      <c r="AP80" s="65"/>
      <c r="AQ80" s="65"/>
      <c r="AR80" s="65"/>
      <c r="AS80" s="65"/>
      <c r="AT80" s="65"/>
      <c r="AU80" s="65"/>
      <c r="AV80" s="65"/>
      <c r="AW80" s="65"/>
      <c r="AX80" s="65"/>
      <c r="AY80" s="65"/>
      <c r="AZ80" s="65"/>
      <c r="BA80" s="65"/>
    </row>
    <row r="81" spans="1:53" ht="13.5" hidden="1" customHeight="1" x14ac:dyDescent="0.3">
      <c r="A81" s="65"/>
      <c r="B81" s="146" t="s">
        <v>114</v>
      </c>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1"/>
      <c r="AH81" s="65"/>
      <c r="AI81" s="65"/>
      <c r="AJ81" s="65"/>
      <c r="AK81" s="65"/>
      <c r="AL81" s="65"/>
      <c r="AM81" s="65"/>
      <c r="AN81" s="65"/>
      <c r="AO81" s="65"/>
      <c r="AP81" s="65"/>
      <c r="AQ81" s="65"/>
      <c r="AR81" s="65"/>
      <c r="AS81" s="65"/>
      <c r="AT81" s="65"/>
      <c r="AU81" s="65"/>
      <c r="AV81" s="65"/>
      <c r="AW81" s="65"/>
      <c r="AX81" s="65"/>
      <c r="AY81" s="65"/>
      <c r="AZ81" s="65"/>
      <c r="BA81" s="65"/>
    </row>
    <row r="82" spans="1:53" ht="13.5" hidden="1" customHeight="1" x14ac:dyDescent="0.3">
      <c r="A82" s="65"/>
      <c r="B82" s="146" t="s">
        <v>115</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1"/>
      <c r="AH82" s="65"/>
      <c r="AI82" s="65"/>
      <c r="AJ82" s="65"/>
      <c r="AK82" s="65"/>
      <c r="AL82" s="65"/>
      <c r="AM82" s="65"/>
      <c r="AN82" s="65"/>
      <c r="AO82" s="65"/>
      <c r="AP82" s="65"/>
      <c r="AQ82" s="65"/>
      <c r="AR82" s="65"/>
      <c r="AS82" s="65"/>
      <c r="AT82" s="65"/>
      <c r="AU82" s="65"/>
      <c r="AV82" s="65"/>
      <c r="AW82" s="65"/>
      <c r="AX82" s="65"/>
      <c r="AY82" s="65"/>
      <c r="AZ82" s="65"/>
      <c r="BA82" s="65"/>
    </row>
    <row r="83" spans="1:53" ht="13.5" hidden="1" customHeight="1" x14ac:dyDescent="0.3">
      <c r="A83" s="65"/>
      <c r="B83" s="146" t="s">
        <v>116</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1"/>
      <c r="AH83" s="65"/>
      <c r="AI83" s="65"/>
      <c r="AJ83" s="65"/>
      <c r="AK83" s="65"/>
      <c r="AL83" s="65"/>
      <c r="AM83" s="65"/>
      <c r="AN83" s="65"/>
      <c r="AO83" s="65"/>
      <c r="AP83" s="65"/>
      <c r="AQ83" s="65"/>
      <c r="AR83" s="65"/>
      <c r="AS83" s="65"/>
      <c r="AT83" s="65"/>
      <c r="AU83" s="65"/>
      <c r="AV83" s="65"/>
      <c r="AW83" s="65"/>
      <c r="AX83" s="65"/>
      <c r="AY83" s="65"/>
      <c r="AZ83" s="65"/>
      <c r="BA83" s="65"/>
    </row>
    <row r="84" spans="1:53" ht="13.5" hidden="1" customHeight="1" x14ac:dyDescent="0.3">
      <c r="A84" s="65"/>
      <c r="B84" s="146" t="s">
        <v>117</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1"/>
      <c r="AH84" s="65"/>
      <c r="AI84" s="65"/>
      <c r="AJ84" s="65"/>
      <c r="AK84" s="65"/>
      <c r="AL84" s="65"/>
      <c r="AM84" s="65"/>
      <c r="AN84" s="65"/>
      <c r="AO84" s="65"/>
      <c r="AP84" s="65"/>
      <c r="AQ84" s="65"/>
      <c r="AR84" s="65"/>
      <c r="AS84" s="65"/>
      <c r="AT84" s="65"/>
      <c r="AU84" s="65"/>
      <c r="AV84" s="65"/>
      <c r="AW84" s="65"/>
      <c r="AX84" s="65"/>
      <c r="AY84" s="65"/>
      <c r="AZ84" s="65"/>
      <c r="BA84" s="65"/>
    </row>
    <row r="85" spans="1:53" ht="13.5" hidden="1" customHeight="1" x14ac:dyDescent="0.3">
      <c r="A85" s="65"/>
      <c r="B85" s="146" t="s">
        <v>118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1"/>
      <c r="AH85" s="65"/>
      <c r="AI85" s="65"/>
      <c r="AJ85" s="65"/>
      <c r="AK85" s="65"/>
      <c r="AL85" s="65"/>
      <c r="AM85" s="65"/>
      <c r="AN85" s="65"/>
      <c r="AO85" s="65"/>
      <c r="AP85" s="65"/>
      <c r="AQ85" s="65"/>
      <c r="AR85" s="65"/>
      <c r="AS85" s="65"/>
      <c r="AT85" s="65"/>
      <c r="AU85" s="65"/>
      <c r="AV85" s="65"/>
      <c r="AW85" s="65"/>
      <c r="AX85" s="65"/>
      <c r="AY85" s="65"/>
      <c r="AZ85" s="65"/>
      <c r="BA85" s="65"/>
    </row>
    <row r="86" spans="1:53" ht="13.5" hidden="1" customHeight="1" x14ac:dyDescent="0.3">
      <c r="A86" s="65"/>
      <c r="B86" s="146" t="s">
        <v>119</v>
      </c>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1"/>
      <c r="AH86" s="65"/>
      <c r="AI86" s="65"/>
      <c r="AJ86" s="65"/>
      <c r="AK86" s="65"/>
      <c r="AL86" s="65"/>
      <c r="AM86" s="65"/>
      <c r="AN86" s="65"/>
      <c r="AO86" s="65"/>
      <c r="AP86" s="65"/>
      <c r="AQ86" s="65"/>
      <c r="AR86" s="65"/>
      <c r="AS86" s="65"/>
      <c r="AT86" s="65"/>
      <c r="AU86" s="65"/>
      <c r="AV86" s="65"/>
      <c r="AW86" s="65"/>
      <c r="AX86" s="65"/>
      <c r="AY86" s="65"/>
      <c r="AZ86" s="65"/>
      <c r="BA86" s="65"/>
    </row>
    <row r="87" spans="1:53" ht="13.5" hidden="1" customHeight="1" x14ac:dyDescent="0.3">
      <c r="A87" s="65"/>
      <c r="B87" s="146" t="s">
        <v>120</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1"/>
      <c r="AH87" s="65"/>
      <c r="AI87" s="65"/>
      <c r="AJ87" s="65"/>
      <c r="AK87" s="65"/>
      <c r="AL87" s="65"/>
      <c r="AM87" s="65"/>
      <c r="AN87" s="65"/>
      <c r="AO87" s="65"/>
      <c r="AP87" s="65"/>
      <c r="AQ87" s="65"/>
      <c r="AR87" s="65"/>
      <c r="AS87" s="65"/>
      <c r="AT87" s="65"/>
      <c r="AU87" s="65"/>
      <c r="AV87" s="65"/>
      <c r="AW87" s="65"/>
      <c r="AX87" s="65"/>
      <c r="AY87" s="65"/>
      <c r="AZ87" s="65"/>
      <c r="BA87" s="65"/>
    </row>
    <row r="88" spans="1:53" ht="13.5" hidden="1" customHeight="1" x14ac:dyDescent="0.3">
      <c r="A88" s="65"/>
      <c r="B88" s="146" t="s">
        <v>121</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1"/>
      <c r="AH88" s="65"/>
      <c r="AI88" s="65"/>
      <c r="AJ88" s="65"/>
      <c r="AK88" s="65"/>
      <c r="AL88" s="65"/>
      <c r="AM88" s="65"/>
      <c r="AN88" s="65"/>
      <c r="AO88" s="65"/>
      <c r="AP88" s="65"/>
      <c r="AQ88" s="65"/>
      <c r="AR88" s="65"/>
      <c r="AS88" s="65"/>
      <c r="AT88" s="65"/>
      <c r="AU88" s="65"/>
      <c r="AV88" s="65"/>
      <c r="AW88" s="65"/>
      <c r="AX88" s="65"/>
      <c r="AY88" s="65"/>
      <c r="AZ88" s="65"/>
      <c r="BA88" s="65"/>
    </row>
    <row r="89" spans="1:53" ht="13.5" hidden="1" customHeight="1" x14ac:dyDescent="0.3">
      <c r="A89" s="65"/>
      <c r="B89" s="146" t="s">
        <v>122</v>
      </c>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1"/>
      <c r="AH89" s="65"/>
      <c r="AI89" s="65"/>
      <c r="AJ89" s="65"/>
      <c r="AK89" s="65"/>
      <c r="AL89" s="65"/>
      <c r="AM89" s="65"/>
      <c r="AN89" s="65"/>
      <c r="AO89" s="65"/>
      <c r="AP89" s="65"/>
      <c r="AQ89" s="65"/>
      <c r="AR89" s="65"/>
      <c r="AS89" s="65"/>
      <c r="AT89" s="65"/>
      <c r="AU89" s="65"/>
      <c r="AV89" s="65"/>
      <c r="AW89" s="65"/>
      <c r="AX89" s="65"/>
      <c r="AY89" s="65"/>
      <c r="AZ89" s="65"/>
      <c r="BA89" s="65"/>
    </row>
    <row r="90" spans="1:53" ht="13.5" hidden="1" customHeight="1" x14ac:dyDescent="0.3">
      <c r="A90" s="65"/>
      <c r="B90" s="146" t="s">
        <v>123</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1"/>
      <c r="AH90" s="65"/>
      <c r="AI90" s="65"/>
      <c r="AJ90" s="65"/>
      <c r="AK90" s="65"/>
      <c r="AL90" s="65"/>
      <c r="AM90" s="65"/>
      <c r="AN90" s="65"/>
      <c r="AO90" s="65"/>
      <c r="AP90" s="65"/>
      <c r="AQ90" s="65"/>
      <c r="AR90" s="65"/>
      <c r="AS90" s="65"/>
      <c r="AT90" s="65"/>
      <c r="AU90" s="65"/>
      <c r="AV90" s="65"/>
      <c r="AW90" s="65"/>
      <c r="AX90" s="65"/>
      <c r="AY90" s="65"/>
      <c r="AZ90" s="65"/>
      <c r="BA90" s="65"/>
    </row>
    <row r="91" spans="1:53" ht="13.5" hidden="1" customHeight="1" x14ac:dyDescent="0.3">
      <c r="A91" s="65"/>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1"/>
      <c r="AH91" s="65"/>
      <c r="AI91" s="65"/>
      <c r="AJ91" s="65"/>
      <c r="AK91" s="65"/>
      <c r="AL91" s="65"/>
      <c r="AM91" s="65"/>
      <c r="AN91" s="65"/>
      <c r="AO91" s="65"/>
      <c r="AP91" s="65"/>
      <c r="AQ91" s="65"/>
      <c r="AR91" s="65"/>
      <c r="AS91" s="65"/>
      <c r="AT91" s="65"/>
      <c r="AU91" s="65"/>
      <c r="AV91" s="65"/>
      <c r="AW91" s="65"/>
      <c r="AX91" s="65"/>
      <c r="AY91" s="65"/>
      <c r="AZ91" s="65"/>
      <c r="BA91" s="65"/>
    </row>
    <row r="92" spans="1:53" ht="13.5" customHeight="1" x14ac:dyDescent="0.3">
      <c r="A92" s="65"/>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1"/>
      <c r="AH92" s="65"/>
      <c r="AI92" s="65"/>
      <c r="AJ92" s="65"/>
      <c r="AK92" s="65"/>
      <c r="AL92" s="65"/>
      <c r="AM92" s="65"/>
      <c r="AN92" s="65"/>
      <c r="AO92" s="65"/>
      <c r="AP92" s="65"/>
      <c r="AQ92" s="65"/>
      <c r="AR92" s="65"/>
      <c r="AS92" s="65"/>
      <c r="AT92" s="65"/>
      <c r="AU92" s="65"/>
      <c r="AV92" s="65"/>
      <c r="AW92" s="65"/>
      <c r="AX92" s="65"/>
      <c r="AY92" s="65"/>
      <c r="AZ92" s="65"/>
      <c r="BA92" s="65"/>
    </row>
    <row r="93" spans="1:53" ht="13.5" customHeight="1" x14ac:dyDescent="0.3">
      <c r="A93" s="65"/>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1"/>
      <c r="AH93" s="65"/>
      <c r="AI93" s="65"/>
      <c r="AJ93" s="65"/>
      <c r="AK93" s="65"/>
      <c r="AL93" s="65"/>
      <c r="AM93" s="65"/>
      <c r="AN93" s="65"/>
      <c r="AO93" s="65"/>
      <c r="AP93" s="65"/>
      <c r="AQ93" s="65"/>
      <c r="AR93" s="65"/>
      <c r="AS93" s="65"/>
      <c r="AT93" s="65"/>
      <c r="AU93" s="65"/>
      <c r="AV93" s="65"/>
      <c r="AW93" s="65"/>
      <c r="AX93" s="65"/>
      <c r="AY93" s="65"/>
      <c r="AZ93" s="65"/>
      <c r="BA93" s="65"/>
    </row>
    <row r="94" spans="1:53" ht="13.5" customHeight="1" x14ac:dyDescent="0.3">
      <c r="A94" s="65"/>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1"/>
      <c r="AH94" s="65"/>
      <c r="AI94" s="65"/>
      <c r="AJ94" s="65"/>
      <c r="AK94" s="65"/>
      <c r="AL94" s="65"/>
      <c r="AM94" s="65"/>
      <c r="AN94" s="65"/>
      <c r="AO94" s="65"/>
      <c r="AP94" s="65"/>
      <c r="AQ94" s="65"/>
      <c r="AR94" s="65"/>
      <c r="AS94" s="65"/>
      <c r="AT94" s="65"/>
      <c r="AU94" s="65"/>
      <c r="AV94" s="65"/>
      <c r="AW94" s="65"/>
      <c r="AX94" s="65"/>
      <c r="AY94" s="65"/>
      <c r="AZ94" s="65"/>
      <c r="BA94" s="65"/>
    </row>
    <row r="95" spans="1:53" ht="13.5" customHeight="1" x14ac:dyDescent="0.3">
      <c r="A95" s="6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1"/>
      <c r="AH95" s="65"/>
      <c r="AI95" s="65"/>
      <c r="AJ95" s="65"/>
      <c r="AK95" s="65"/>
      <c r="AL95" s="65"/>
      <c r="AM95" s="65"/>
      <c r="AN95" s="65"/>
      <c r="AO95" s="65"/>
      <c r="AP95" s="65"/>
      <c r="AQ95" s="65"/>
      <c r="AR95" s="65"/>
      <c r="AS95" s="65"/>
      <c r="AT95" s="65"/>
      <c r="AU95" s="65"/>
      <c r="AV95" s="65"/>
      <c r="AW95" s="65"/>
      <c r="AX95" s="65"/>
      <c r="AY95" s="65"/>
      <c r="AZ95" s="65"/>
      <c r="BA95" s="65"/>
    </row>
    <row r="96" spans="1:53" ht="13.5" customHeight="1" x14ac:dyDescent="0.3">
      <c r="A96" s="65"/>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1"/>
      <c r="AH96" s="65"/>
      <c r="AI96" s="65"/>
      <c r="AJ96" s="65"/>
      <c r="AK96" s="65"/>
      <c r="AL96" s="65"/>
      <c r="AM96" s="65"/>
      <c r="AN96" s="65"/>
      <c r="AO96" s="65"/>
      <c r="AP96" s="65"/>
      <c r="AQ96" s="65"/>
      <c r="AR96" s="65"/>
      <c r="AS96" s="65"/>
      <c r="AT96" s="65"/>
      <c r="AU96" s="65"/>
      <c r="AV96" s="65"/>
      <c r="AW96" s="65"/>
      <c r="AX96" s="65"/>
      <c r="AY96" s="65"/>
      <c r="AZ96" s="65"/>
      <c r="BA96" s="65"/>
    </row>
    <row r="97" spans="1:53" ht="13.5" customHeight="1" x14ac:dyDescent="0.3">
      <c r="A97" s="65"/>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1"/>
      <c r="AH97" s="65"/>
      <c r="AI97" s="65"/>
      <c r="AJ97" s="65"/>
      <c r="AK97" s="65"/>
      <c r="AL97" s="65"/>
      <c r="AM97" s="65"/>
      <c r="AN97" s="65"/>
      <c r="AO97" s="65"/>
      <c r="AP97" s="65"/>
      <c r="AQ97" s="65"/>
      <c r="AR97" s="65"/>
      <c r="AS97" s="65"/>
      <c r="AT97" s="65"/>
      <c r="AU97" s="65"/>
      <c r="AV97" s="65"/>
      <c r="AW97" s="65"/>
      <c r="AX97" s="65"/>
      <c r="AY97" s="65"/>
      <c r="AZ97" s="65"/>
      <c r="BA97" s="65"/>
    </row>
    <row r="98" spans="1:53" ht="13.5" customHeight="1" x14ac:dyDescent="0.3">
      <c r="A98" s="65"/>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1"/>
      <c r="AH98" s="65"/>
      <c r="AI98" s="65"/>
      <c r="AJ98" s="65"/>
      <c r="AK98" s="65"/>
      <c r="AL98" s="65"/>
      <c r="AM98" s="65"/>
      <c r="AN98" s="65"/>
      <c r="AO98" s="65"/>
      <c r="AP98" s="65"/>
      <c r="AQ98" s="65"/>
      <c r="AR98" s="65"/>
      <c r="AS98" s="65"/>
      <c r="AT98" s="65"/>
      <c r="AU98" s="65"/>
      <c r="AV98" s="65"/>
      <c r="AW98" s="65"/>
      <c r="AX98" s="65"/>
      <c r="AY98" s="65"/>
      <c r="AZ98" s="65"/>
      <c r="BA98" s="65"/>
    </row>
    <row r="99" spans="1:53" ht="13.5" customHeight="1" x14ac:dyDescent="0.3">
      <c r="A99" s="65"/>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1"/>
      <c r="AH99" s="65"/>
      <c r="AI99" s="65"/>
      <c r="AJ99" s="65"/>
      <c r="AK99" s="65"/>
      <c r="AL99" s="65"/>
      <c r="AM99" s="65"/>
      <c r="AN99" s="65"/>
      <c r="AO99" s="65"/>
      <c r="AP99" s="65"/>
      <c r="AQ99" s="65"/>
      <c r="AR99" s="65"/>
      <c r="AS99" s="65"/>
      <c r="AT99" s="65"/>
      <c r="AU99" s="65"/>
      <c r="AV99" s="65"/>
      <c r="AW99" s="65"/>
      <c r="AX99" s="65"/>
      <c r="AY99" s="65"/>
      <c r="AZ99" s="65"/>
      <c r="BA99" s="65"/>
    </row>
    <row r="100" spans="1:53" ht="13.5" customHeight="1" x14ac:dyDescent="0.3">
      <c r="A100" s="65"/>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1"/>
      <c r="AH100" s="65"/>
      <c r="AI100" s="65"/>
      <c r="AJ100" s="65"/>
      <c r="AK100" s="65"/>
      <c r="AL100" s="65"/>
      <c r="AM100" s="65"/>
      <c r="AN100" s="65"/>
      <c r="AO100" s="65"/>
      <c r="AP100" s="65"/>
      <c r="AQ100" s="65"/>
      <c r="AR100" s="65"/>
      <c r="AS100" s="65"/>
      <c r="AT100" s="65"/>
      <c r="AU100" s="65"/>
      <c r="AV100" s="65"/>
      <c r="AW100" s="65"/>
      <c r="AX100" s="65"/>
      <c r="AY100" s="65"/>
      <c r="AZ100" s="65"/>
      <c r="BA100" s="65"/>
    </row>
    <row r="101" spans="1:53" ht="13.5" customHeight="1" x14ac:dyDescent="0.3">
      <c r="A101" s="65"/>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1"/>
      <c r="AH101" s="65"/>
      <c r="AI101" s="65"/>
      <c r="AJ101" s="65"/>
      <c r="AK101" s="65"/>
      <c r="AL101" s="65"/>
      <c r="AM101" s="65"/>
      <c r="AN101" s="65"/>
      <c r="AO101" s="65"/>
      <c r="AP101" s="65"/>
      <c r="AQ101" s="65"/>
      <c r="AR101" s="65"/>
      <c r="AS101" s="65"/>
      <c r="AT101" s="65"/>
      <c r="AU101" s="65"/>
      <c r="AV101" s="65"/>
      <c r="AW101" s="65"/>
      <c r="AX101" s="65"/>
      <c r="AY101" s="65"/>
      <c r="AZ101" s="65"/>
      <c r="BA101" s="65"/>
    </row>
    <row r="102" spans="1:53" ht="13.5" customHeight="1" x14ac:dyDescent="0.3">
      <c r="A102" s="65"/>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1"/>
      <c r="AH102" s="65"/>
      <c r="AI102" s="65"/>
      <c r="AJ102" s="65"/>
      <c r="AK102" s="65"/>
      <c r="AL102" s="65"/>
      <c r="AM102" s="65"/>
      <c r="AN102" s="65"/>
      <c r="AO102" s="65"/>
      <c r="AP102" s="65"/>
      <c r="AQ102" s="65"/>
      <c r="AR102" s="65"/>
      <c r="AS102" s="65"/>
      <c r="AT102" s="65"/>
      <c r="AU102" s="65"/>
      <c r="AV102" s="65"/>
      <c r="AW102" s="65"/>
      <c r="AX102" s="65"/>
      <c r="AY102" s="65"/>
      <c r="AZ102" s="65"/>
      <c r="BA102" s="65"/>
    </row>
    <row r="103" spans="1:53" ht="13.5" customHeight="1" x14ac:dyDescent="0.3">
      <c r="A103" s="65"/>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1"/>
      <c r="AH103" s="65"/>
      <c r="AI103" s="65"/>
      <c r="AJ103" s="65"/>
      <c r="AK103" s="65"/>
      <c r="AL103" s="65"/>
      <c r="AM103" s="65"/>
      <c r="AN103" s="65"/>
      <c r="AO103" s="65"/>
      <c r="AP103" s="65"/>
      <c r="AQ103" s="65"/>
      <c r="AR103" s="65"/>
      <c r="AS103" s="65"/>
      <c r="AT103" s="65"/>
      <c r="AU103" s="65"/>
      <c r="AV103" s="65"/>
      <c r="AW103" s="65"/>
      <c r="AX103" s="65"/>
      <c r="AY103" s="65"/>
      <c r="AZ103" s="65"/>
      <c r="BA103" s="65"/>
    </row>
    <row r="104" spans="1:53" ht="13.5" customHeight="1" x14ac:dyDescent="0.3">
      <c r="A104" s="6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1"/>
      <c r="AH104" s="65"/>
      <c r="AI104" s="65"/>
      <c r="AJ104" s="65"/>
      <c r="AK104" s="65"/>
      <c r="AL104" s="65"/>
      <c r="AM104" s="65"/>
      <c r="AN104" s="65"/>
      <c r="AO104" s="65"/>
      <c r="AP104" s="65"/>
      <c r="AQ104" s="65"/>
      <c r="AR104" s="65"/>
      <c r="AS104" s="65"/>
      <c r="AT104" s="65"/>
      <c r="AU104" s="65"/>
      <c r="AV104" s="65"/>
      <c r="AW104" s="65"/>
      <c r="AX104" s="65"/>
      <c r="AY104" s="65"/>
      <c r="AZ104" s="65"/>
      <c r="BA104" s="65"/>
    </row>
    <row r="105" spans="1:53" ht="13.5" customHeight="1" x14ac:dyDescent="0.3">
      <c r="A105" s="65"/>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1"/>
      <c r="AH105" s="65"/>
      <c r="AI105" s="65"/>
      <c r="AJ105" s="65"/>
      <c r="AK105" s="65"/>
      <c r="AL105" s="65"/>
      <c r="AM105" s="65"/>
      <c r="AN105" s="65"/>
      <c r="AO105" s="65"/>
      <c r="AP105" s="65"/>
      <c r="AQ105" s="65"/>
      <c r="AR105" s="65"/>
      <c r="AS105" s="65"/>
      <c r="AT105" s="65"/>
      <c r="AU105" s="65"/>
      <c r="AV105" s="65"/>
      <c r="AW105" s="65"/>
      <c r="AX105" s="65"/>
      <c r="AY105" s="65"/>
      <c r="AZ105" s="65"/>
      <c r="BA105" s="65"/>
    </row>
    <row r="106" spans="1:53" ht="15.75" customHeight="1" x14ac:dyDescent="0.3"/>
    <row r="107" spans="1:53" ht="15.75" customHeight="1" x14ac:dyDescent="0.3"/>
    <row r="108" spans="1:53" ht="15.75" customHeight="1" x14ac:dyDescent="0.3"/>
    <row r="109" spans="1:53" ht="15.75" customHeight="1" x14ac:dyDescent="0.3"/>
    <row r="110" spans="1:53" ht="15.75" customHeight="1" x14ac:dyDescent="0.3"/>
    <row r="111" spans="1:53" ht="15.75" customHeight="1" x14ac:dyDescent="0.3"/>
    <row r="112" spans="1:53"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12">
    <mergeCell ref="A5:C5"/>
    <mergeCell ref="D5:M5"/>
    <mergeCell ref="B7:M9"/>
    <mergeCell ref="P8:AG8"/>
    <mergeCell ref="P9:AG9"/>
    <mergeCell ref="B55:C55"/>
    <mergeCell ref="C68:M68"/>
    <mergeCell ref="C69:M69"/>
    <mergeCell ref="C70:M70"/>
    <mergeCell ref="E15:P15"/>
    <mergeCell ref="E30:P30"/>
    <mergeCell ref="B27:C2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1000"/>
  <sheetViews>
    <sheetView showGridLines="0" workbookViewId="0"/>
  </sheetViews>
  <sheetFormatPr defaultColWidth="14.44140625" defaultRowHeight="15" customHeight="1" x14ac:dyDescent="0.3"/>
  <cols>
    <col min="1" max="1" width="2.44140625" customWidth="1"/>
    <col min="2" max="2" width="5.88671875" customWidth="1"/>
    <col min="3" max="3" width="14.109375" customWidth="1"/>
    <col min="4" max="4" width="17.44140625" customWidth="1"/>
    <col min="5" max="7" width="14.109375" customWidth="1"/>
    <col min="8" max="8" width="15" customWidth="1"/>
    <col min="9" max="9" width="2.44140625" customWidth="1"/>
    <col min="10" max="15" width="8.44140625" customWidth="1"/>
  </cols>
  <sheetData>
    <row r="1" spans="1:15" ht="13.5" customHeight="1" x14ac:dyDescent="0.3">
      <c r="A1" s="154"/>
      <c r="B1" s="155"/>
      <c r="C1" s="155"/>
      <c r="D1" s="155"/>
      <c r="E1" s="155"/>
      <c r="F1" s="155"/>
      <c r="G1" s="155"/>
      <c r="H1" s="155"/>
      <c r="I1" s="154"/>
      <c r="J1" s="154"/>
      <c r="K1" s="154"/>
      <c r="L1" s="154"/>
      <c r="M1" s="154"/>
      <c r="N1" s="154"/>
      <c r="O1" s="154"/>
    </row>
    <row r="2" spans="1:15" ht="19.5" customHeight="1" x14ac:dyDescent="0.3">
      <c r="A2" s="154"/>
      <c r="B2" s="154"/>
      <c r="C2" s="154"/>
      <c r="D2" s="154"/>
      <c r="E2" s="154"/>
      <c r="F2" s="154"/>
      <c r="G2" s="154"/>
      <c r="H2" s="154"/>
      <c r="I2" s="154"/>
      <c r="J2" s="154"/>
      <c r="K2" s="154"/>
      <c r="L2" s="154"/>
      <c r="M2" s="154"/>
      <c r="N2" s="154"/>
      <c r="O2" s="154"/>
    </row>
    <row r="3" spans="1:15" ht="35.25" customHeight="1" x14ac:dyDescent="0.3">
      <c r="A3" s="154"/>
      <c r="B3" s="280" t="s">
        <v>124</v>
      </c>
      <c r="C3" s="275"/>
      <c r="D3" s="275"/>
      <c r="E3" s="275"/>
      <c r="F3" s="275"/>
      <c r="G3" s="275"/>
      <c r="H3" s="275"/>
      <c r="I3" s="275"/>
      <c r="J3" s="275"/>
      <c r="K3" s="275"/>
      <c r="L3" s="275"/>
      <c r="M3" s="275"/>
      <c r="N3" s="275"/>
      <c r="O3" s="276"/>
    </row>
    <row r="4" spans="1:15" ht="30" customHeight="1" x14ac:dyDescent="0.3">
      <c r="A4" s="154"/>
      <c r="B4" s="154"/>
      <c r="C4" s="154"/>
      <c r="D4" s="154"/>
      <c r="E4" s="154"/>
      <c r="F4" s="154"/>
      <c r="G4" s="154"/>
      <c r="H4" s="154"/>
      <c r="I4" s="154"/>
      <c r="J4" s="154"/>
      <c r="K4" s="154"/>
      <c r="L4" s="154"/>
      <c r="M4" s="154"/>
      <c r="N4" s="154"/>
      <c r="O4" s="154"/>
    </row>
    <row r="5" spans="1:15" ht="34.5" customHeight="1" x14ac:dyDescent="0.3">
      <c r="A5" s="154"/>
      <c r="B5" s="436" t="s">
        <v>125</v>
      </c>
      <c r="C5" s="297"/>
      <c r="D5" s="297"/>
      <c r="E5" s="297"/>
      <c r="F5" s="297"/>
      <c r="G5" s="297"/>
      <c r="H5" s="298"/>
      <c r="I5" s="156"/>
      <c r="J5" s="156"/>
      <c r="K5" s="156"/>
      <c r="L5" s="156"/>
      <c r="M5" s="156"/>
      <c r="N5" s="156"/>
      <c r="O5" s="156"/>
    </row>
    <row r="6" spans="1:15" ht="34.5" customHeight="1" x14ac:dyDescent="0.3">
      <c r="A6" s="154"/>
      <c r="B6" s="323"/>
      <c r="C6" s="294"/>
      <c r="D6" s="294"/>
      <c r="E6" s="294"/>
      <c r="F6" s="294"/>
      <c r="G6" s="294"/>
      <c r="H6" s="295"/>
      <c r="I6" s="156"/>
      <c r="J6" s="156"/>
      <c r="K6" s="156"/>
      <c r="L6" s="156"/>
      <c r="M6" s="156"/>
      <c r="N6" s="156"/>
      <c r="O6" s="156"/>
    </row>
    <row r="7" spans="1:15" ht="34.5" customHeight="1" x14ac:dyDescent="0.3">
      <c r="A7" s="154"/>
      <c r="B7" s="323"/>
      <c r="C7" s="294"/>
      <c r="D7" s="294"/>
      <c r="E7" s="294"/>
      <c r="F7" s="294"/>
      <c r="G7" s="294"/>
      <c r="H7" s="295"/>
      <c r="I7" s="156"/>
      <c r="J7" s="156"/>
      <c r="K7" s="156"/>
      <c r="L7" s="156"/>
      <c r="M7" s="156"/>
      <c r="N7" s="156"/>
      <c r="O7" s="156"/>
    </row>
    <row r="8" spans="1:15" ht="34.5" customHeight="1" x14ac:dyDescent="0.3">
      <c r="A8" s="154"/>
      <c r="B8" s="324"/>
      <c r="C8" s="325"/>
      <c r="D8" s="325"/>
      <c r="E8" s="325"/>
      <c r="F8" s="325"/>
      <c r="G8" s="325"/>
      <c r="H8" s="326"/>
      <c r="I8" s="156"/>
      <c r="J8" s="154"/>
      <c r="K8" s="156"/>
      <c r="L8" s="156"/>
      <c r="M8" s="156"/>
      <c r="N8" s="156"/>
      <c r="O8" s="156"/>
    </row>
    <row r="9" spans="1:15" ht="17.25" customHeight="1" x14ac:dyDescent="0.3">
      <c r="A9" s="154"/>
      <c r="B9" s="157"/>
      <c r="C9" s="157"/>
      <c r="D9" s="157"/>
      <c r="E9" s="157"/>
      <c r="F9" s="157"/>
      <c r="G9" s="157"/>
      <c r="H9" s="157"/>
      <c r="I9" s="156"/>
      <c r="J9" s="154"/>
      <c r="K9" s="156"/>
      <c r="L9" s="156"/>
      <c r="M9" s="156"/>
      <c r="N9" s="156"/>
      <c r="O9" s="156"/>
    </row>
    <row r="10" spans="1:15" ht="17.25" customHeight="1" x14ac:dyDescent="0.3">
      <c r="A10" s="154"/>
      <c r="B10" s="158" t="s">
        <v>126</v>
      </c>
      <c r="C10" s="157"/>
      <c r="D10" s="157"/>
      <c r="E10" s="157"/>
      <c r="F10" s="157"/>
      <c r="G10" s="157"/>
      <c r="H10" s="157"/>
      <c r="I10" s="156"/>
      <c r="J10" s="156"/>
      <c r="K10" s="156"/>
      <c r="L10" s="156"/>
      <c r="M10" s="156"/>
      <c r="N10" s="156"/>
      <c r="O10" s="156"/>
    </row>
    <row r="11" spans="1:15" ht="17.25" customHeight="1" x14ac:dyDescent="0.3">
      <c r="A11" s="154"/>
      <c r="B11" s="157"/>
      <c r="C11" s="157"/>
      <c r="D11" s="157"/>
      <c r="E11" s="157"/>
      <c r="F11" s="157"/>
      <c r="G11" s="157"/>
      <c r="H11" s="157"/>
      <c r="I11" s="156"/>
      <c r="J11" s="156"/>
      <c r="K11" s="156"/>
      <c r="L11" s="156"/>
      <c r="M11" s="156"/>
      <c r="N11" s="156"/>
      <c r="O11" s="156"/>
    </row>
    <row r="12" spans="1:15" ht="17.25" customHeight="1" x14ac:dyDescent="0.3">
      <c r="A12" s="154"/>
      <c r="B12" s="157"/>
      <c r="C12" s="157"/>
      <c r="D12" s="157"/>
      <c r="E12" s="159"/>
      <c r="F12" s="159"/>
      <c r="G12" s="157"/>
      <c r="H12" s="157"/>
      <c r="I12" s="156"/>
      <c r="J12" s="156"/>
      <c r="K12" s="156"/>
      <c r="L12" s="156"/>
      <c r="M12" s="156"/>
      <c r="N12" s="156"/>
      <c r="O12" s="156"/>
    </row>
    <row r="13" spans="1:15" ht="17.25" customHeight="1" x14ac:dyDescent="0.3">
      <c r="A13" s="154"/>
      <c r="B13" s="157"/>
      <c r="C13" s="157"/>
      <c r="D13" s="157"/>
      <c r="E13" s="157"/>
      <c r="F13" s="154"/>
      <c r="G13" s="154"/>
      <c r="H13" s="157"/>
      <c r="I13" s="156"/>
      <c r="J13" s="156"/>
      <c r="K13" s="156"/>
      <c r="L13" s="156"/>
      <c r="M13" s="156"/>
      <c r="N13" s="156"/>
      <c r="O13" s="156"/>
    </row>
    <row r="14" spans="1:15" ht="17.25" customHeight="1" x14ac:dyDescent="0.3">
      <c r="A14" s="154"/>
      <c r="B14" s="157"/>
      <c r="C14" s="157"/>
      <c r="D14" s="157"/>
      <c r="E14" s="157"/>
      <c r="F14" s="154"/>
      <c r="G14" s="154"/>
      <c r="H14" s="157"/>
      <c r="I14" s="156"/>
      <c r="J14" s="156"/>
      <c r="K14" s="156"/>
      <c r="L14" s="156"/>
      <c r="M14" s="156"/>
      <c r="N14" s="156"/>
      <c r="O14" s="156"/>
    </row>
    <row r="15" spans="1:15" ht="17.25" customHeight="1" x14ac:dyDescent="0.3">
      <c r="A15" s="154"/>
      <c r="B15" s="157"/>
      <c r="C15" s="157"/>
      <c r="D15" s="157"/>
      <c r="E15" s="157"/>
      <c r="F15" s="157"/>
      <c r="G15" s="157"/>
      <c r="H15" s="157"/>
      <c r="I15" s="156"/>
      <c r="J15" s="156"/>
      <c r="K15" s="156"/>
      <c r="L15" s="156"/>
      <c r="M15" s="156"/>
      <c r="N15" s="156"/>
      <c r="O15" s="156"/>
    </row>
    <row r="16" spans="1:15" ht="30" customHeight="1" x14ac:dyDescent="0.3">
      <c r="A16" s="154"/>
      <c r="B16" s="437" t="s">
        <v>127</v>
      </c>
      <c r="C16" s="337"/>
      <c r="D16" s="337"/>
      <c r="E16" s="339"/>
      <c r="F16" s="154"/>
      <c r="G16" s="438" t="s">
        <v>128</v>
      </c>
      <c r="H16" s="338"/>
      <c r="I16" s="154"/>
      <c r="J16" s="154"/>
      <c r="K16" s="154"/>
      <c r="L16" s="154"/>
      <c r="M16" s="154"/>
      <c r="N16" s="154"/>
      <c r="O16" s="154"/>
    </row>
    <row r="17" spans="1:15" ht="14.25" customHeight="1" x14ac:dyDescent="0.3">
      <c r="A17" s="154"/>
      <c r="B17" s="439" t="s">
        <v>129</v>
      </c>
      <c r="C17" s="294"/>
      <c r="D17" s="294"/>
      <c r="E17" s="160">
        <v>7000</v>
      </c>
      <c r="F17" s="154"/>
      <c r="G17" s="440" t="s">
        <v>130</v>
      </c>
      <c r="H17" s="441"/>
      <c r="I17" s="154"/>
      <c r="J17" s="154"/>
      <c r="K17" s="161"/>
      <c r="L17" s="154"/>
      <c r="M17" s="154"/>
      <c r="N17" s="154"/>
      <c r="O17" s="154"/>
    </row>
    <row r="18" spans="1:15" ht="14.25" customHeight="1" x14ac:dyDescent="0.3">
      <c r="A18" s="154"/>
      <c r="B18" s="439" t="s">
        <v>131</v>
      </c>
      <c r="C18" s="294"/>
      <c r="D18" s="294"/>
      <c r="E18" s="162">
        <v>0.06</v>
      </c>
      <c r="F18" s="154"/>
      <c r="G18" s="448" t="s">
        <v>132</v>
      </c>
      <c r="H18" s="444"/>
      <c r="I18" s="154"/>
      <c r="J18" s="154"/>
      <c r="K18" s="161" t="s">
        <v>133</v>
      </c>
      <c r="L18" s="154"/>
      <c r="M18" s="154"/>
      <c r="N18" s="154"/>
      <c r="O18" s="154"/>
    </row>
    <row r="19" spans="1:15" ht="14.25" customHeight="1" x14ac:dyDescent="0.3">
      <c r="A19" s="154"/>
      <c r="B19" s="439" t="s">
        <v>134</v>
      </c>
      <c r="C19" s="294"/>
      <c r="D19" s="294"/>
      <c r="E19" s="163">
        <v>60</v>
      </c>
      <c r="F19" s="154"/>
      <c r="G19" s="446" t="str">
        <f>IF(ISBLANK(G18),"",IF(G18="Yes","Length of CRH (Months)","Please enter loan values"))</f>
        <v>Please enter loan values</v>
      </c>
      <c r="H19" s="447"/>
      <c r="I19" s="25"/>
      <c r="J19" s="154"/>
      <c r="K19" s="161" t="s">
        <v>132</v>
      </c>
      <c r="L19" s="154"/>
      <c r="M19" s="154"/>
      <c r="N19" s="154"/>
      <c r="O19" s="154"/>
    </row>
    <row r="20" spans="1:15" ht="14.25" customHeight="1" x14ac:dyDescent="0.3">
      <c r="A20" s="154"/>
      <c r="B20" s="439" t="str">
        <f>IF(G18="Yes","Start date of loan after CRH","Start date of loan")</f>
        <v>Start date of loan</v>
      </c>
      <c r="C20" s="294"/>
      <c r="D20" s="294"/>
      <c r="E20" s="164">
        <v>44145</v>
      </c>
      <c r="F20" s="154"/>
      <c r="G20" s="448">
        <v>6</v>
      </c>
      <c r="H20" s="444"/>
      <c r="I20" s="165"/>
      <c r="J20" s="165"/>
      <c r="K20" s="161"/>
      <c r="L20" s="154"/>
      <c r="M20" s="154"/>
      <c r="N20" s="154"/>
      <c r="O20" s="154"/>
    </row>
    <row r="21" spans="1:15" ht="14.25" customHeight="1" x14ac:dyDescent="0.3">
      <c r="A21" s="154"/>
      <c r="B21" s="439" t="s">
        <v>135</v>
      </c>
      <c r="C21" s="294"/>
      <c r="D21" s="294"/>
      <c r="E21" s="166" t="str">
        <f>IFERROR(IF(Values_Entered,Monthly_Payment,""),"")</f>
        <v/>
      </c>
      <c r="F21" s="154"/>
      <c r="G21" s="446" t="str">
        <f>IF(ISBLANK(G20),"","Start date of loan")</f>
        <v>Start date of loan</v>
      </c>
      <c r="H21" s="449"/>
      <c r="I21" s="165"/>
      <c r="J21" s="165"/>
      <c r="K21" s="154"/>
      <c r="L21" s="154"/>
      <c r="M21" s="154"/>
      <c r="N21" s="154"/>
      <c r="O21" s="154"/>
    </row>
    <row r="22" spans="1:15" ht="14.25" customHeight="1" x14ac:dyDescent="0.3">
      <c r="A22" s="154"/>
      <c r="B22" s="439" t="s">
        <v>136</v>
      </c>
      <c r="C22" s="294"/>
      <c r="D22" s="294"/>
      <c r="E22" s="167" t="str">
        <f>IFERROR(IF(Values_Entered,'Loan Calculator'!Loan_Years,""),"")</f>
        <v/>
      </c>
      <c r="F22" s="154"/>
      <c r="G22" s="448">
        <v>44277</v>
      </c>
      <c r="H22" s="444"/>
      <c r="I22" s="165"/>
      <c r="J22" s="165"/>
      <c r="K22" s="154"/>
      <c r="L22" s="154"/>
      <c r="M22" s="154"/>
      <c r="N22" s="154"/>
      <c r="O22" s="154"/>
    </row>
    <row r="23" spans="1:15" ht="14.25" customHeight="1" x14ac:dyDescent="0.3">
      <c r="A23" s="154"/>
      <c r="B23" s="439" t="s">
        <v>137</v>
      </c>
      <c r="C23" s="294"/>
      <c r="D23" s="294"/>
      <c r="E23" s="168" t="str">
        <f>IFERROR(IF(Values_Entered,'Loan Calculator'!Total_Cost-'Loan Calculator'!Loan_Amount,""),"")</f>
        <v/>
      </c>
      <c r="F23" s="154"/>
      <c r="G23" s="446" t="s">
        <v>138</v>
      </c>
      <c r="H23" s="449"/>
      <c r="I23" s="165"/>
      <c r="J23" s="165"/>
      <c r="K23" s="154"/>
      <c r="L23" s="154"/>
      <c r="M23" s="154"/>
      <c r="N23" s="154"/>
      <c r="O23" s="154"/>
    </row>
    <row r="24" spans="1:15" ht="14.25" customHeight="1" x14ac:dyDescent="0.3">
      <c r="A24" s="154"/>
      <c r="B24" s="442" t="s">
        <v>139</v>
      </c>
      <c r="C24" s="325"/>
      <c r="D24" s="325"/>
      <c r="E24" s="169" t="str">
        <f>IFERROR(IF(Values_Entered,Monthly_Payment*'Loan Calculator'!Number_of_Payments,""),"")</f>
        <v/>
      </c>
      <c r="F24" s="154"/>
      <c r="G24" s="443" t="str">
        <f>IF(ISBLANK(G20),"",G27)</f>
        <v/>
      </c>
      <c r="H24" s="444"/>
      <c r="I24" s="165"/>
      <c r="J24" s="165"/>
      <c r="K24" s="154"/>
      <c r="L24" s="154"/>
      <c r="M24" s="154"/>
      <c r="N24" s="154"/>
      <c r="O24" s="154"/>
    </row>
    <row r="25" spans="1:15" ht="14.25" customHeight="1" x14ac:dyDescent="0.3">
      <c r="A25" s="154"/>
      <c r="B25" s="445"/>
      <c r="C25" s="294"/>
      <c r="D25" s="294"/>
      <c r="E25" s="154"/>
      <c r="F25" s="154"/>
      <c r="G25" s="154"/>
      <c r="H25" s="154"/>
      <c r="I25" s="154"/>
      <c r="J25" s="154"/>
      <c r="K25" s="154"/>
      <c r="L25" s="154"/>
      <c r="M25" s="154"/>
      <c r="N25" s="154"/>
      <c r="O25" s="154"/>
    </row>
    <row r="26" spans="1:15" ht="13.5" customHeight="1" x14ac:dyDescent="0.3">
      <c r="A26" s="154"/>
      <c r="B26" s="170" t="s">
        <v>140</v>
      </c>
      <c r="C26" s="171" t="s">
        <v>141</v>
      </c>
      <c r="D26" s="171" t="s">
        <v>142</v>
      </c>
      <c r="E26" s="171" t="s">
        <v>143</v>
      </c>
      <c r="F26" s="171" t="s">
        <v>144</v>
      </c>
      <c r="G26" s="171" t="s">
        <v>145</v>
      </c>
      <c r="H26" s="172" t="s">
        <v>146</v>
      </c>
      <c r="I26" s="154"/>
      <c r="J26" s="154"/>
      <c r="K26" s="154"/>
      <c r="L26" s="154"/>
      <c r="M26" s="154"/>
      <c r="N26" s="154"/>
      <c r="O26" s="154"/>
    </row>
    <row r="27" spans="1:15" ht="13.5" customHeight="1" x14ac:dyDescent="0.3">
      <c r="A27" s="154"/>
      <c r="B27" s="173" t="str">
        <f t="shared" ref="B27:B262" si="0">IFERROR(IF(Loan_Not_Paid*Values_Entered,Payment_Number,""),"")</f>
        <v/>
      </c>
      <c r="C27" s="174" t="str">
        <f t="shared" ref="C27:C262" si="1">IFERROR(IF(Loan_Not_Paid*Values_Entered,Payment_Date,""),"")</f>
        <v/>
      </c>
      <c r="D27" s="175" t="str">
        <f t="shared" ref="D27:D262" si="2">IFERROR(IF(Loan_Not_Paid*Values_Entered,Beginning_Balance,""),"")</f>
        <v/>
      </c>
      <c r="E27" s="175" t="str">
        <f t="shared" ref="E27:E262" si="3">IFERROR(IF(Loan_Not_Paid*Values_Entered,Monthly_Payment,""),"")</f>
        <v/>
      </c>
      <c r="F27" s="175" t="str">
        <f t="shared" ref="F27:F262" si="4">IFERROR(IF(Loan_Not_Paid*Values_Entered,Principal,""),"")</f>
        <v/>
      </c>
      <c r="G27" s="175" t="str">
        <f t="shared" ref="G27:G262" si="5">IFERROR(IF(Loan_Not_Paid*Values_Entered,Interest,""),"")</f>
        <v/>
      </c>
      <c r="H27" s="176" t="str">
        <f t="shared" ref="H27:H262" si="6">IFERROR(IF(Loan_Not_Paid*Values_Entered,Ending_Balance,""),"")</f>
        <v/>
      </c>
      <c r="I27" s="154"/>
      <c r="J27" s="154"/>
      <c r="K27" s="154"/>
      <c r="L27" s="154"/>
      <c r="M27" s="154"/>
      <c r="N27" s="154"/>
      <c r="O27" s="154"/>
    </row>
    <row r="28" spans="1:15" ht="13.5" customHeight="1" x14ac:dyDescent="0.3">
      <c r="A28" s="154"/>
      <c r="B28" s="173" t="str">
        <f t="shared" si="0"/>
        <v/>
      </c>
      <c r="C28" s="174" t="str">
        <f t="shared" si="1"/>
        <v/>
      </c>
      <c r="D28" s="175" t="str">
        <f t="shared" si="2"/>
        <v/>
      </c>
      <c r="E28" s="175" t="str">
        <f t="shared" si="3"/>
        <v/>
      </c>
      <c r="F28" s="175" t="str">
        <f t="shared" si="4"/>
        <v/>
      </c>
      <c r="G28" s="175" t="str">
        <f t="shared" si="5"/>
        <v/>
      </c>
      <c r="H28" s="176" t="str">
        <f t="shared" si="6"/>
        <v/>
      </c>
      <c r="I28" s="154"/>
      <c r="J28" s="154"/>
      <c r="K28" s="154"/>
      <c r="L28" s="154"/>
      <c r="M28" s="154"/>
      <c r="N28" s="154"/>
      <c r="O28" s="154"/>
    </row>
    <row r="29" spans="1:15" ht="13.5" customHeight="1" x14ac:dyDescent="0.3">
      <c r="A29" s="154"/>
      <c r="B29" s="173" t="str">
        <f t="shared" si="0"/>
        <v/>
      </c>
      <c r="C29" s="174" t="str">
        <f t="shared" si="1"/>
        <v/>
      </c>
      <c r="D29" s="175" t="str">
        <f t="shared" si="2"/>
        <v/>
      </c>
      <c r="E29" s="175" t="str">
        <f t="shared" si="3"/>
        <v/>
      </c>
      <c r="F29" s="175" t="str">
        <f t="shared" si="4"/>
        <v/>
      </c>
      <c r="G29" s="175" t="str">
        <f t="shared" si="5"/>
        <v/>
      </c>
      <c r="H29" s="176" t="str">
        <f t="shared" si="6"/>
        <v/>
      </c>
      <c r="I29" s="154"/>
      <c r="J29" s="154"/>
      <c r="K29" s="154"/>
      <c r="L29" s="154"/>
      <c r="M29" s="154"/>
      <c r="N29" s="154"/>
      <c r="O29" s="154"/>
    </row>
    <row r="30" spans="1:15" ht="13.5" customHeight="1" x14ac:dyDescent="0.3">
      <c r="A30" s="154"/>
      <c r="B30" s="173" t="str">
        <f t="shared" si="0"/>
        <v/>
      </c>
      <c r="C30" s="174" t="str">
        <f t="shared" si="1"/>
        <v/>
      </c>
      <c r="D30" s="175" t="str">
        <f t="shared" si="2"/>
        <v/>
      </c>
      <c r="E30" s="175" t="str">
        <f t="shared" si="3"/>
        <v/>
      </c>
      <c r="F30" s="175" t="str">
        <f t="shared" si="4"/>
        <v/>
      </c>
      <c r="G30" s="175" t="str">
        <f t="shared" si="5"/>
        <v/>
      </c>
      <c r="H30" s="176" t="str">
        <f t="shared" si="6"/>
        <v/>
      </c>
      <c r="I30" s="154"/>
      <c r="J30" s="154"/>
      <c r="K30" s="154"/>
      <c r="L30" s="154"/>
      <c r="M30" s="154"/>
      <c r="N30" s="154"/>
      <c r="O30" s="154"/>
    </row>
    <row r="31" spans="1:15" ht="13.5" customHeight="1" x14ac:dyDescent="0.3">
      <c r="A31" s="154"/>
      <c r="B31" s="173" t="str">
        <f t="shared" si="0"/>
        <v/>
      </c>
      <c r="C31" s="174" t="str">
        <f t="shared" si="1"/>
        <v/>
      </c>
      <c r="D31" s="175" t="str">
        <f t="shared" si="2"/>
        <v/>
      </c>
      <c r="E31" s="175" t="str">
        <f t="shared" si="3"/>
        <v/>
      </c>
      <c r="F31" s="175" t="str">
        <f t="shared" si="4"/>
        <v/>
      </c>
      <c r="G31" s="175" t="str">
        <f t="shared" si="5"/>
        <v/>
      </c>
      <c r="H31" s="176" t="str">
        <f t="shared" si="6"/>
        <v/>
      </c>
      <c r="I31" s="154"/>
      <c r="J31" s="154"/>
      <c r="K31" s="154"/>
      <c r="L31" s="154"/>
      <c r="M31" s="154"/>
      <c r="N31" s="154"/>
      <c r="O31" s="154"/>
    </row>
    <row r="32" spans="1:15" ht="13.5" customHeight="1" x14ac:dyDescent="0.3">
      <c r="A32" s="154"/>
      <c r="B32" s="173" t="str">
        <f t="shared" si="0"/>
        <v/>
      </c>
      <c r="C32" s="174" t="str">
        <f t="shared" si="1"/>
        <v/>
      </c>
      <c r="D32" s="175" t="str">
        <f t="shared" si="2"/>
        <v/>
      </c>
      <c r="E32" s="175" t="str">
        <f t="shared" si="3"/>
        <v/>
      </c>
      <c r="F32" s="175" t="str">
        <f t="shared" si="4"/>
        <v/>
      </c>
      <c r="G32" s="175" t="str">
        <f t="shared" si="5"/>
        <v/>
      </c>
      <c r="H32" s="176" t="str">
        <f t="shared" si="6"/>
        <v/>
      </c>
      <c r="I32" s="154"/>
      <c r="J32" s="154"/>
      <c r="K32" s="154"/>
      <c r="L32" s="154"/>
      <c r="M32" s="154"/>
      <c r="N32" s="154"/>
      <c r="O32" s="154"/>
    </row>
    <row r="33" spans="1:15" ht="13.5" customHeight="1" x14ac:dyDescent="0.3">
      <c r="A33" s="154"/>
      <c r="B33" s="173" t="str">
        <f t="shared" si="0"/>
        <v/>
      </c>
      <c r="C33" s="174" t="str">
        <f t="shared" si="1"/>
        <v/>
      </c>
      <c r="D33" s="175" t="str">
        <f t="shared" si="2"/>
        <v/>
      </c>
      <c r="E33" s="175" t="str">
        <f t="shared" si="3"/>
        <v/>
      </c>
      <c r="F33" s="175" t="str">
        <f t="shared" si="4"/>
        <v/>
      </c>
      <c r="G33" s="175" t="str">
        <f t="shared" si="5"/>
        <v/>
      </c>
      <c r="H33" s="176" t="str">
        <f t="shared" si="6"/>
        <v/>
      </c>
      <c r="I33" s="154"/>
      <c r="J33" s="154"/>
      <c r="K33" s="154"/>
      <c r="L33" s="154"/>
      <c r="M33" s="154"/>
      <c r="N33" s="154"/>
      <c r="O33" s="154"/>
    </row>
    <row r="34" spans="1:15" ht="13.5" customHeight="1" x14ac:dyDescent="0.3">
      <c r="A34" s="154"/>
      <c r="B34" s="173" t="str">
        <f t="shared" si="0"/>
        <v/>
      </c>
      <c r="C34" s="174" t="str">
        <f t="shared" si="1"/>
        <v/>
      </c>
      <c r="D34" s="175" t="str">
        <f t="shared" si="2"/>
        <v/>
      </c>
      <c r="E34" s="175" t="str">
        <f t="shared" si="3"/>
        <v/>
      </c>
      <c r="F34" s="175" t="str">
        <f t="shared" si="4"/>
        <v/>
      </c>
      <c r="G34" s="175" t="str">
        <f t="shared" si="5"/>
        <v/>
      </c>
      <c r="H34" s="176" t="str">
        <f t="shared" si="6"/>
        <v/>
      </c>
      <c r="I34" s="154"/>
      <c r="J34" s="154"/>
      <c r="K34" s="154"/>
      <c r="L34" s="154"/>
      <c r="M34" s="154"/>
      <c r="N34" s="154"/>
      <c r="O34" s="154"/>
    </row>
    <row r="35" spans="1:15" ht="13.5" customHeight="1" x14ac:dyDescent="0.3">
      <c r="A35" s="154"/>
      <c r="B35" s="173" t="str">
        <f t="shared" si="0"/>
        <v/>
      </c>
      <c r="C35" s="174" t="str">
        <f t="shared" si="1"/>
        <v/>
      </c>
      <c r="D35" s="175" t="str">
        <f t="shared" si="2"/>
        <v/>
      </c>
      <c r="E35" s="175" t="str">
        <f t="shared" si="3"/>
        <v/>
      </c>
      <c r="F35" s="175" t="str">
        <f t="shared" si="4"/>
        <v/>
      </c>
      <c r="G35" s="175" t="str">
        <f t="shared" si="5"/>
        <v/>
      </c>
      <c r="H35" s="176" t="str">
        <f t="shared" si="6"/>
        <v/>
      </c>
      <c r="I35" s="154"/>
      <c r="J35" s="154"/>
      <c r="K35" s="154"/>
      <c r="L35" s="154"/>
      <c r="M35" s="154"/>
      <c r="N35" s="154"/>
      <c r="O35" s="154"/>
    </row>
    <row r="36" spans="1:15" ht="13.5" customHeight="1" x14ac:dyDescent="0.3">
      <c r="A36" s="154"/>
      <c r="B36" s="173" t="str">
        <f t="shared" si="0"/>
        <v/>
      </c>
      <c r="C36" s="174" t="str">
        <f t="shared" si="1"/>
        <v/>
      </c>
      <c r="D36" s="175" t="str">
        <f t="shared" si="2"/>
        <v/>
      </c>
      <c r="E36" s="175" t="str">
        <f t="shared" si="3"/>
        <v/>
      </c>
      <c r="F36" s="175" t="str">
        <f t="shared" si="4"/>
        <v/>
      </c>
      <c r="G36" s="175" t="str">
        <f t="shared" si="5"/>
        <v/>
      </c>
      <c r="H36" s="176" t="str">
        <f t="shared" si="6"/>
        <v/>
      </c>
      <c r="I36" s="154"/>
      <c r="J36" s="154"/>
      <c r="K36" s="154"/>
      <c r="L36" s="154"/>
      <c r="M36" s="154"/>
      <c r="N36" s="154"/>
      <c r="O36" s="154"/>
    </row>
    <row r="37" spans="1:15" ht="13.5" customHeight="1" x14ac:dyDescent="0.3">
      <c r="A37" s="154"/>
      <c r="B37" s="173" t="str">
        <f t="shared" si="0"/>
        <v/>
      </c>
      <c r="C37" s="174" t="str">
        <f t="shared" si="1"/>
        <v/>
      </c>
      <c r="D37" s="175" t="str">
        <f t="shared" si="2"/>
        <v/>
      </c>
      <c r="E37" s="175" t="str">
        <f t="shared" si="3"/>
        <v/>
      </c>
      <c r="F37" s="175" t="str">
        <f t="shared" si="4"/>
        <v/>
      </c>
      <c r="G37" s="175" t="str">
        <f t="shared" si="5"/>
        <v/>
      </c>
      <c r="H37" s="176" t="str">
        <f t="shared" si="6"/>
        <v/>
      </c>
      <c r="I37" s="154"/>
      <c r="J37" s="154"/>
      <c r="K37" s="154"/>
      <c r="L37" s="154"/>
      <c r="M37" s="154"/>
      <c r="N37" s="154"/>
      <c r="O37" s="154"/>
    </row>
    <row r="38" spans="1:15" ht="13.5" customHeight="1" x14ac:dyDescent="0.3">
      <c r="A38" s="154"/>
      <c r="B38" s="173" t="str">
        <f t="shared" si="0"/>
        <v/>
      </c>
      <c r="C38" s="174" t="str">
        <f t="shared" si="1"/>
        <v/>
      </c>
      <c r="D38" s="175" t="str">
        <f t="shared" si="2"/>
        <v/>
      </c>
      <c r="E38" s="175" t="str">
        <f t="shared" si="3"/>
        <v/>
      </c>
      <c r="F38" s="175" t="str">
        <f t="shared" si="4"/>
        <v/>
      </c>
      <c r="G38" s="175" t="str">
        <f t="shared" si="5"/>
        <v/>
      </c>
      <c r="H38" s="176" t="str">
        <f t="shared" si="6"/>
        <v/>
      </c>
      <c r="I38" s="154"/>
      <c r="J38" s="154"/>
      <c r="K38" s="154"/>
      <c r="L38" s="154"/>
      <c r="M38" s="154"/>
      <c r="N38" s="154"/>
      <c r="O38" s="154"/>
    </row>
    <row r="39" spans="1:15" ht="13.5" customHeight="1" x14ac:dyDescent="0.3">
      <c r="A39" s="154"/>
      <c r="B39" s="173" t="str">
        <f t="shared" si="0"/>
        <v/>
      </c>
      <c r="C39" s="174" t="str">
        <f t="shared" si="1"/>
        <v/>
      </c>
      <c r="D39" s="175" t="str">
        <f t="shared" si="2"/>
        <v/>
      </c>
      <c r="E39" s="175" t="str">
        <f t="shared" si="3"/>
        <v/>
      </c>
      <c r="F39" s="175" t="str">
        <f t="shared" si="4"/>
        <v/>
      </c>
      <c r="G39" s="175" t="str">
        <f t="shared" si="5"/>
        <v/>
      </c>
      <c r="H39" s="176" t="str">
        <f t="shared" si="6"/>
        <v/>
      </c>
      <c r="I39" s="154"/>
      <c r="J39" s="154"/>
      <c r="K39" s="154"/>
      <c r="L39" s="154"/>
      <c r="M39" s="154"/>
      <c r="N39" s="154"/>
      <c r="O39" s="154"/>
    </row>
    <row r="40" spans="1:15" ht="13.5" customHeight="1" x14ac:dyDescent="0.3">
      <c r="A40" s="154"/>
      <c r="B40" s="173" t="str">
        <f t="shared" si="0"/>
        <v/>
      </c>
      <c r="C40" s="174" t="str">
        <f t="shared" si="1"/>
        <v/>
      </c>
      <c r="D40" s="175" t="str">
        <f t="shared" si="2"/>
        <v/>
      </c>
      <c r="E40" s="175" t="str">
        <f t="shared" si="3"/>
        <v/>
      </c>
      <c r="F40" s="175" t="str">
        <f t="shared" si="4"/>
        <v/>
      </c>
      <c r="G40" s="175" t="str">
        <f t="shared" si="5"/>
        <v/>
      </c>
      <c r="H40" s="176" t="str">
        <f t="shared" si="6"/>
        <v/>
      </c>
      <c r="I40" s="154"/>
      <c r="J40" s="154"/>
      <c r="K40" s="154"/>
      <c r="L40" s="154"/>
      <c r="M40" s="154"/>
      <c r="N40" s="154"/>
      <c r="O40" s="154"/>
    </row>
    <row r="41" spans="1:15" ht="13.5" customHeight="1" x14ac:dyDescent="0.3">
      <c r="A41" s="154"/>
      <c r="B41" s="173" t="str">
        <f t="shared" si="0"/>
        <v/>
      </c>
      <c r="C41" s="174" t="str">
        <f t="shared" si="1"/>
        <v/>
      </c>
      <c r="D41" s="175" t="str">
        <f t="shared" si="2"/>
        <v/>
      </c>
      <c r="E41" s="175" t="str">
        <f t="shared" si="3"/>
        <v/>
      </c>
      <c r="F41" s="175" t="str">
        <f t="shared" si="4"/>
        <v/>
      </c>
      <c r="G41" s="175" t="str">
        <f t="shared" si="5"/>
        <v/>
      </c>
      <c r="H41" s="176" t="str">
        <f t="shared" si="6"/>
        <v/>
      </c>
      <c r="I41" s="154"/>
      <c r="J41" s="154"/>
      <c r="K41" s="154"/>
      <c r="L41" s="154"/>
      <c r="M41" s="154"/>
      <c r="N41" s="154"/>
      <c r="O41" s="154"/>
    </row>
    <row r="42" spans="1:15" ht="13.5" customHeight="1" x14ac:dyDescent="0.3">
      <c r="A42" s="154"/>
      <c r="B42" s="173" t="str">
        <f t="shared" si="0"/>
        <v/>
      </c>
      <c r="C42" s="174" t="str">
        <f t="shared" si="1"/>
        <v/>
      </c>
      <c r="D42" s="175" t="str">
        <f t="shared" si="2"/>
        <v/>
      </c>
      <c r="E42" s="175" t="str">
        <f t="shared" si="3"/>
        <v/>
      </c>
      <c r="F42" s="175" t="str">
        <f t="shared" si="4"/>
        <v/>
      </c>
      <c r="G42" s="175" t="str">
        <f t="shared" si="5"/>
        <v/>
      </c>
      <c r="H42" s="176" t="str">
        <f t="shared" si="6"/>
        <v/>
      </c>
      <c r="I42" s="154"/>
      <c r="J42" s="154"/>
      <c r="K42" s="154"/>
      <c r="L42" s="154"/>
      <c r="M42" s="154"/>
      <c r="N42" s="154"/>
      <c r="O42" s="154"/>
    </row>
    <row r="43" spans="1:15" ht="13.5" customHeight="1" x14ac:dyDescent="0.3">
      <c r="A43" s="154"/>
      <c r="B43" s="173" t="str">
        <f t="shared" si="0"/>
        <v/>
      </c>
      <c r="C43" s="174" t="str">
        <f t="shared" si="1"/>
        <v/>
      </c>
      <c r="D43" s="175" t="str">
        <f t="shared" si="2"/>
        <v/>
      </c>
      <c r="E43" s="175" t="str">
        <f t="shared" si="3"/>
        <v/>
      </c>
      <c r="F43" s="175" t="str">
        <f t="shared" si="4"/>
        <v/>
      </c>
      <c r="G43" s="175" t="str">
        <f t="shared" si="5"/>
        <v/>
      </c>
      <c r="H43" s="176" t="str">
        <f t="shared" si="6"/>
        <v/>
      </c>
      <c r="I43" s="154"/>
      <c r="J43" s="154"/>
      <c r="K43" s="154"/>
      <c r="L43" s="154"/>
      <c r="M43" s="154"/>
      <c r="N43" s="154"/>
      <c r="O43" s="154"/>
    </row>
    <row r="44" spans="1:15" ht="13.5" customHeight="1" x14ac:dyDescent="0.3">
      <c r="A44" s="154"/>
      <c r="B44" s="173" t="str">
        <f t="shared" si="0"/>
        <v/>
      </c>
      <c r="C44" s="174" t="str">
        <f t="shared" si="1"/>
        <v/>
      </c>
      <c r="D44" s="175" t="str">
        <f t="shared" si="2"/>
        <v/>
      </c>
      <c r="E44" s="175" t="str">
        <f t="shared" si="3"/>
        <v/>
      </c>
      <c r="F44" s="175" t="str">
        <f t="shared" si="4"/>
        <v/>
      </c>
      <c r="G44" s="175" t="str">
        <f t="shared" si="5"/>
        <v/>
      </c>
      <c r="H44" s="176" t="str">
        <f t="shared" si="6"/>
        <v/>
      </c>
      <c r="I44" s="154"/>
      <c r="J44" s="154"/>
      <c r="K44" s="154"/>
      <c r="L44" s="154"/>
      <c r="M44" s="154"/>
      <c r="N44" s="154"/>
      <c r="O44" s="154"/>
    </row>
    <row r="45" spans="1:15" ht="13.5" customHeight="1" x14ac:dyDescent="0.3">
      <c r="A45" s="154"/>
      <c r="B45" s="173" t="str">
        <f t="shared" si="0"/>
        <v/>
      </c>
      <c r="C45" s="174" t="str">
        <f t="shared" si="1"/>
        <v/>
      </c>
      <c r="D45" s="175" t="str">
        <f t="shared" si="2"/>
        <v/>
      </c>
      <c r="E45" s="175" t="str">
        <f t="shared" si="3"/>
        <v/>
      </c>
      <c r="F45" s="175" t="str">
        <f t="shared" si="4"/>
        <v/>
      </c>
      <c r="G45" s="175" t="str">
        <f t="shared" si="5"/>
        <v/>
      </c>
      <c r="H45" s="176" t="str">
        <f t="shared" si="6"/>
        <v/>
      </c>
      <c r="I45" s="154"/>
      <c r="J45" s="154"/>
      <c r="K45" s="154"/>
      <c r="L45" s="154"/>
      <c r="M45" s="154"/>
      <c r="N45" s="154"/>
      <c r="O45" s="154"/>
    </row>
    <row r="46" spans="1:15" ht="13.5" customHeight="1" x14ac:dyDescent="0.3">
      <c r="A46" s="154"/>
      <c r="B46" s="173" t="str">
        <f t="shared" si="0"/>
        <v/>
      </c>
      <c r="C46" s="174" t="str">
        <f t="shared" si="1"/>
        <v/>
      </c>
      <c r="D46" s="175" t="str">
        <f t="shared" si="2"/>
        <v/>
      </c>
      <c r="E46" s="175" t="str">
        <f t="shared" si="3"/>
        <v/>
      </c>
      <c r="F46" s="175" t="str">
        <f t="shared" si="4"/>
        <v/>
      </c>
      <c r="G46" s="175" t="str">
        <f t="shared" si="5"/>
        <v/>
      </c>
      <c r="H46" s="176" t="str">
        <f t="shared" si="6"/>
        <v/>
      </c>
      <c r="I46" s="154"/>
      <c r="J46" s="154"/>
      <c r="K46" s="154"/>
      <c r="L46" s="154"/>
      <c r="M46" s="154"/>
      <c r="N46" s="154"/>
      <c r="O46" s="154"/>
    </row>
    <row r="47" spans="1:15" ht="13.5" customHeight="1" x14ac:dyDescent="0.3">
      <c r="A47" s="154"/>
      <c r="B47" s="173" t="str">
        <f t="shared" si="0"/>
        <v/>
      </c>
      <c r="C47" s="174" t="str">
        <f t="shared" si="1"/>
        <v/>
      </c>
      <c r="D47" s="175" t="str">
        <f t="shared" si="2"/>
        <v/>
      </c>
      <c r="E47" s="175" t="str">
        <f t="shared" si="3"/>
        <v/>
      </c>
      <c r="F47" s="175" t="str">
        <f t="shared" si="4"/>
        <v/>
      </c>
      <c r="G47" s="175" t="str">
        <f t="shared" si="5"/>
        <v/>
      </c>
      <c r="H47" s="176" t="str">
        <f t="shared" si="6"/>
        <v/>
      </c>
      <c r="I47" s="154"/>
      <c r="J47" s="154"/>
      <c r="K47" s="154"/>
      <c r="L47" s="154"/>
      <c r="M47" s="154"/>
      <c r="N47" s="154"/>
      <c r="O47" s="154"/>
    </row>
    <row r="48" spans="1:15" ht="13.5" customHeight="1" x14ac:dyDescent="0.3">
      <c r="A48" s="154"/>
      <c r="B48" s="173" t="str">
        <f t="shared" si="0"/>
        <v/>
      </c>
      <c r="C48" s="174" t="str">
        <f t="shared" si="1"/>
        <v/>
      </c>
      <c r="D48" s="175" t="str">
        <f t="shared" si="2"/>
        <v/>
      </c>
      <c r="E48" s="175" t="str">
        <f t="shared" si="3"/>
        <v/>
      </c>
      <c r="F48" s="175" t="str">
        <f t="shared" si="4"/>
        <v/>
      </c>
      <c r="G48" s="175" t="str">
        <f t="shared" si="5"/>
        <v/>
      </c>
      <c r="H48" s="176" t="str">
        <f t="shared" si="6"/>
        <v/>
      </c>
      <c r="I48" s="154"/>
      <c r="J48" s="154"/>
      <c r="K48" s="154"/>
      <c r="L48" s="154"/>
      <c r="M48" s="154"/>
      <c r="N48" s="154"/>
      <c r="O48" s="154"/>
    </row>
    <row r="49" spans="1:15" ht="13.5" customHeight="1" x14ac:dyDescent="0.3">
      <c r="A49" s="154"/>
      <c r="B49" s="173" t="str">
        <f t="shared" si="0"/>
        <v/>
      </c>
      <c r="C49" s="174" t="str">
        <f t="shared" si="1"/>
        <v/>
      </c>
      <c r="D49" s="175" t="str">
        <f t="shared" si="2"/>
        <v/>
      </c>
      <c r="E49" s="175" t="str">
        <f t="shared" si="3"/>
        <v/>
      </c>
      <c r="F49" s="175" t="str">
        <f t="shared" si="4"/>
        <v/>
      </c>
      <c r="G49" s="175" t="str">
        <f t="shared" si="5"/>
        <v/>
      </c>
      <c r="H49" s="176" t="str">
        <f t="shared" si="6"/>
        <v/>
      </c>
      <c r="I49" s="154"/>
      <c r="J49" s="154"/>
      <c r="K49" s="154"/>
      <c r="L49" s="154"/>
      <c r="M49" s="154"/>
      <c r="N49" s="154"/>
      <c r="O49" s="154"/>
    </row>
    <row r="50" spans="1:15" ht="13.5" customHeight="1" x14ac:dyDescent="0.3">
      <c r="A50" s="154"/>
      <c r="B50" s="173" t="str">
        <f t="shared" si="0"/>
        <v/>
      </c>
      <c r="C50" s="174" t="str">
        <f t="shared" si="1"/>
        <v/>
      </c>
      <c r="D50" s="175" t="str">
        <f t="shared" si="2"/>
        <v/>
      </c>
      <c r="E50" s="175" t="str">
        <f t="shared" si="3"/>
        <v/>
      </c>
      <c r="F50" s="175" t="str">
        <f t="shared" si="4"/>
        <v/>
      </c>
      <c r="G50" s="175" t="str">
        <f t="shared" si="5"/>
        <v/>
      </c>
      <c r="H50" s="176" t="str">
        <f t="shared" si="6"/>
        <v/>
      </c>
      <c r="I50" s="154"/>
      <c r="J50" s="154"/>
      <c r="K50" s="154"/>
      <c r="L50" s="154"/>
      <c r="M50" s="154"/>
      <c r="N50" s="154"/>
      <c r="O50" s="154"/>
    </row>
    <row r="51" spans="1:15" ht="13.5" customHeight="1" x14ac:dyDescent="0.3">
      <c r="A51" s="154"/>
      <c r="B51" s="173" t="str">
        <f t="shared" si="0"/>
        <v/>
      </c>
      <c r="C51" s="174" t="str">
        <f t="shared" si="1"/>
        <v/>
      </c>
      <c r="D51" s="175" t="str">
        <f t="shared" si="2"/>
        <v/>
      </c>
      <c r="E51" s="175" t="str">
        <f t="shared" si="3"/>
        <v/>
      </c>
      <c r="F51" s="175" t="str">
        <f t="shared" si="4"/>
        <v/>
      </c>
      <c r="G51" s="175" t="str">
        <f t="shared" si="5"/>
        <v/>
      </c>
      <c r="H51" s="176" t="str">
        <f t="shared" si="6"/>
        <v/>
      </c>
      <c r="I51" s="154"/>
      <c r="J51" s="154"/>
      <c r="K51" s="154"/>
      <c r="L51" s="154"/>
      <c r="M51" s="154"/>
      <c r="N51" s="154"/>
      <c r="O51" s="154"/>
    </row>
    <row r="52" spans="1:15" ht="13.5" customHeight="1" x14ac:dyDescent="0.3">
      <c r="A52" s="154"/>
      <c r="B52" s="173" t="str">
        <f t="shared" si="0"/>
        <v/>
      </c>
      <c r="C52" s="174" t="str">
        <f t="shared" si="1"/>
        <v/>
      </c>
      <c r="D52" s="175" t="str">
        <f t="shared" si="2"/>
        <v/>
      </c>
      <c r="E52" s="175" t="str">
        <f t="shared" si="3"/>
        <v/>
      </c>
      <c r="F52" s="175" t="str">
        <f t="shared" si="4"/>
        <v/>
      </c>
      <c r="G52" s="175" t="str">
        <f t="shared" si="5"/>
        <v/>
      </c>
      <c r="H52" s="176" t="str">
        <f t="shared" si="6"/>
        <v/>
      </c>
      <c r="I52" s="154"/>
      <c r="J52" s="154"/>
      <c r="K52" s="154"/>
      <c r="L52" s="154"/>
      <c r="M52" s="154"/>
      <c r="N52" s="154"/>
      <c r="O52" s="154"/>
    </row>
    <row r="53" spans="1:15" ht="13.5" customHeight="1" x14ac:dyDescent="0.3">
      <c r="A53" s="154"/>
      <c r="B53" s="173" t="str">
        <f t="shared" si="0"/>
        <v/>
      </c>
      <c r="C53" s="174" t="str">
        <f t="shared" si="1"/>
        <v/>
      </c>
      <c r="D53" s="175" t="str">
        <f t="shared" si="2"/>
        <v/>
      </c>
      <c r="E53" s="175" t="str">
        <f t="shared" si="3"/>
        <v/>
      </c>
      <c r="F53" s="175" t="str">
        <f t="shared" si="4"/>
        <v/>
      </c>
      <c r="G53" s="175" t="str">
        <f t="shared" si="5"/>
        <v/>
      </c>
      <c r="H53" s="176" t="str">
        <f t="shared" si="6"/>
        <v/>
      </c>
      <c r="I53" s="154"/>
      <c r="J53" s="154"/>
      <c r="K53" s="154"/>
      <c r="L53" s="154"/>
      <c r="M53" s="154"/>
      <c r="N53" s="154"/>
      <c r="O53" s="154"/>
    </row>
    <row r="54" spans="1:15" ht="13.5" customHeight="1" x14ac:dyDescent="0.3">
      <c r="A54" s="154"/>
      <c r="B54" s="173" t="str">
        <f t="shared" si="0"/>
        <v/>
      </c>
      <c r="C54" s="174" t="str">
        <f t="shared" si="1"/>
        <v/>
      </c>
      <c r="D54" s="175" t="str">
        <f t="shared" si="2"/>
        <v/>
      </c>
      <c r="E54" s="175" t="str">
        <f t="shared" si="3"/>
        <v/>
      </c>
      <c r="F54" s="175" t="str">
        <f t="shared" si="4"/>
        <v/>
      </c>
      <c r="G54" s="175" t="str">
        <f t="shared" si="5"/>
        <v/>
      </c>
      <c r="H54" s="176" t="str">
        <f t="shared" si="6"/>
        <v/>
      </c>
      <c r="I54" s="154"/>
      <c r="J54" s="154"/>
      <c r="K54" s="154"/>
      <c r="L54" s="154"/>
      <c r="M54" s="154"/>
      <c r="N54" s="154"/>
      <c r="O54" s="154"/>
    </row>
    <row r="55" spans="1:15" ht="13.5" customHeight="1" x14ac:dyDescent="0.3">
      <c r="A55" s="154"/>
      <c r="B55" s="173" t="str">
        <f t="shared" si="0"/>
        <v/>
      </c>
      <c r="C55" s="174" t="str">
        <f t="shared" si="1"/>
        <v/>
      </c>
      <c r="D55" s="175" t="str">
        <f t="shared" si="2"/>
        <v/>
      </c>
      <c r="E55" s="175" t="str">
        <f t="shared" si="3"/>
        <v/>
      </c>
      <c r="F55" s="175" t="str">
        <f t="shared" si="4"/>
        <v/>
      </c>
      <c r="G55" s="175" t="str">
        <f t="shared" si="5"/>
        <v/>
      </c>
      <c r="H55" s="176" t="str">
        <f t="shared" si="6"/>
        <v/>
      </c>
      <c r="I55" s="154"/>
      <c r="J55" s="154"/>
      <c r="K55" s="154"/>
      <c r="L55" s="154"/>
      <c r="M55" s="154"/>
      <c r="N55" s="154"/>
      <c r="O55" s="154"/>
    </row>
    <row r="56" spans="1:15" ht="13.5" customHeight="1" x14ac:dyDescent="0.3">
      <c r="A56" s="154"/>
      <c r="B56" s="173" t="str">
        <f t="shared" si="0"/>
        <v/>
      </c>
      <c r="C56" s="174" t="str">
        <f t="shared" si="1"/>
        <v/>
      </c>
      <c r="D56" s="175" t="str">
        <f t="shared" si="2"/>
        <v/>
      </c>
      <c r="E56" s="175" t="str">
        <f t="shared" si="3"/>
        <v/>
      </c>
      <c r="F56" s="175" t="str">
        <f t="shared" si="4"/>
        <v/>
      </c>
      <c r="G56" s="175" t="str">
        <f t="shared" si="5"/>
        <v/>
      </c>
      <c r="H56" s="176" t="str">
        <f t="shared" si="6"/>
        <v/>
      </c>
      <c r="I56" s="154"/>
      <c r="J56" s="154"/>
      <c r="K56" s="154"/>
      <c r="L56" s="154"/>
      <c r="M56" s="154"/>
      <c r="N56" s="154"/>
      <c r="O56" s="154"/>
    </row>
    <row r="57" spans="1:15" ht="13.5" customHeight="1" x14ac:dyDescent="0.3">
      <c r="A57" s="154"/>
      <c r="B57" s="173" t="str">
        <f t="shared" si="0"/>
        <v/>
      </c>
      <c r="C57" s="174" t="str">
        <f t="shared" si="1"/>
        <v/>
      </c>
      <c r="D57" s="175" t="str">
        <f t="shared" si="2"/>
        <v/>
      </c>
      <c r="E57" s="175" t="str">
        <f t="shared" si="3"/>
        <v/>
      </c>
      <c r="F57" s="175" t="str">
        <f t="shared" si="4"/>
        <v/>
      </c>
      <c r="G57" s="175" t="str">
        <f t="shared" si="5"/>
        <v/>
      </c>
      <c r="H57" s="176" t="str">
        <f t="shared" si="6"/>
        <v/>
      </c>
      <c r="I57" s="154"/>
      <c r="J57" s="154"/>
      <c r="K57" s="154"/>
      <c r="L57" s="154"/>
      <c r="M57" s="154"/>
      <c r="N57" s="154"/>
      <c r="O57" s="154"/>
    </row>
    <row r="58" spans="1:15" ht="13.5" customHeight="1" x14ac:dyDescent="0.3">
      <c r="A58" s="154"/>
      <c r="B58" s="173" t="str">
        <f t="shared" si="0"/>
        <v/>
      </c>
      <c r="C58" s="174" t="str">
        <f t="shared" si="1"/>
        <v/>
      </c>
      <c r="D58" s="175" t="str">
        <f t="shared" si="2"/>
        <v/>
      </c>
      <c r="E58" s="175" t="str">
        <f t="shared" si="3"/>
        <v/>
      </c>
      <c r="F58" s="175" t="str">
        <f t="shared" si="4"/>
        <v/>
      </c>
      <c r="G58" s="175" t="str">
        <f t="shared" si="5"/>
        <v/>
      </c>
      <c r="H58" s="176" t="str">
        <f t="shared" si="6"/>
        <v/>
      </c>
      <c r="I58" s="154"/>
      <c r="J58" s="154"/>
      <c r="K58" s="154"/>
      <c r="L58" s="154"/>
      <c r="M58" s="154"/>
      <c r="N58" s="154"/>
      <c r="O58" s="154"/>
    </row>
    <row r="59" spans="1:15" ht="13.5" customHeight="1" x14ac:dyDescent="0.3">
      <c r="A59" s="154"/>
      <c r="B59" s="173" t="str">
        <f t="shared" si="0"/>
        <v/>
      </c>
      <c r="C59" s="174" t="str">
        <f t="shared" si="1"/>
        <v/>
      </c>
      <c r="D59" s="175" t="str">
        <f t="shared" si="2"/>
        <v/>
      </c>
      <c r="E59" s="175" t="str">
        <f t="shared" si="3"/>
        <v/>
      </c>
      <c r="F59" s="175" t="str">
        <f t="shared" si="4"/>
        <v/>
      </c>
      <c r="G59" s="175" t="str">
        <f t="shared" si="5"/>
        <v/>
      </c>
      <c r="H59" s="176" t="str">
        <f t="shared" si="6"/>
        <v/>
      </c>
      <c r="I59" s="154"/>
      <c r="J59" s="154"/>
      <c r="K59" s="154"/>
      <c r="L59" s="154"/>
      <c r="M59" s="154"/>
      <c r="N59" s="154"/>
      <c r="O59" s="154"/>
    </row>
    <row r="60" spans="1:15" ht="13.5" customHeight="1" x14ac:dyDescent="0.3">
      <c r="A60" s="154"/>
      <c r="B60" s="173" t="str">
        <f t="shared" si="0"/>
        <v/>
      </c>
      <c r="C60" s="174" t="str">
        <f t="shared" si="1"/>
        <v/>
      </c>
      <c r="D60" s="175" t="str">
        <f t="shared" si="2"/>
        <v/>
      </c>
      <c r="E60" s="175" t="str">
        <f t="shared" si="3"/>
        <v/>
      </c>
      <c r="F60" s="175" t="str">
        <f t="shared" si="4"/>
        <v/>
      </c>
      <c r="G60" s="175" t="str">
        <f t="shared" si="5"/>
        <v/>
      </c>
      <c r="H60" s="176" t="str">
        <f t="shared" si="6"/>
        <v/>
      </c>
      <c r="I60" s="154"/>
      <c r="J60" s="154"/>
      <c r="K60" s="154"/>
      <c r="L60" s="154"/>
      <c r="M60" s="154"/>
      <c r="N60" s="154"/>
      <c r="O60" s="154"/>
    </row>
    <row r="61" spans="1:15" ht="13.5" customHeight="1" x14ac:dyDescent="0.3">
      <c r="A61" s="154"/>
      <c r="B61" s="173" t="str">
        <f t="shared" si="0"/>
        <v/>
      </c>
      <c r="C61" s="174" t="str">
        <f t="shared" si="1"/>
        <v/>
      </c>
      <c r="D61" s="175" t="str">
        <f t="shared" si="2"/>
        <v/>
      </c>
      <c r="E61" s="175" t="str">
        <f t="shared" si="3"/>
        <v/>
      </c>
      <c r="F61" s="175" t="str">
        <f t="shared" si="4"/>
        <v/>
      </c>
      <c r="G61" s="175" t="str">
        <f t="shared" si="5"/>
        <v/>
      </c>
      <c r="H61" s="176" t="str">
        <f t="shared" si="6"/>
        <v/>
      </c>
      <c r="I61" s="154"/>
      <c r="J61" s="154"/>
      <c r="K61" s="154"/>
      <c r="L61" s="154"/>
      <c r="M61" s="154"/>
      <c r="N61" s="154"/>
      <c r="O61" s="154"/>
    </row>
    <row r="62" spans="1:15" ht="13.5" customHeight="1" x14ac:dyDescent="0.3">
      <c r="A62" s="154"/>
      <c r="B62" s="173" t="str">
        <f t="shared" si="0"/>
        <v/>
      </c>
      <c r="C62" s="174" t="str">
        <f t="shared" si="1"/>
        <v/>
      </c>
      <c r="D62" s="175" t="str">
        <f t="shared" si="2"/>
        <v/>
      </c>
      <c r="E62" s="175" t="str">
        <f t="shared" si="3"/>
        <v/>
      </c>
      <c r="F62" s="175" t="str">
        <f t="shared" si="4"/>
        <v/>
      </c>
      <c r="G62" s="175" t="str">
        <f t="shared" si="5"/>
        <v/>
      </c>
      <c r="H62" s="176" t="str">
        <f t="shared" si="6"/>
        <v/>
      </c>
      <c r="I62" s="154"/>
      <c r="J62" s="154"/>
      <c r="K62" s="154"/>
      <c r="L62" s="154"/>
      <c r="M62" s="154"/>
      <c r="N62" s="154"/>
      <c r="O62" s="154"/>
    </row>
    <row r="63" spans="1:15" ht="13.5" customHeight="1" x14ac:dyDescent="0.3">
      <c r="A63" s="154"/>
      <c r="B63" s="173" t="str">
        <f t="shared" si="0"/>
        <v/>
      </c>
      <c r="C63" s="174" t="str">
        <f t="shared" si="1"/>
        <v/>
      </c>
      <c r="D63" s="175" t="str">
        <f t="shared" si="2"/>
        <v/>
      </c>
      <c r="E63" s="175" t="str">
        <f t="shared" si="3"/>
        <v/>
      </c>
      <c r="F63" s="175" t="str">
        <f t="shared" si="4"/>
        <v/>
      </c>
      <c r="G63" s="175" t="str">
        <f t="shared" si="5"/>
        <v/>
      </c>
      <c r="H63" s="176" t="str">
        <f t="shared" si="6"/>
        <v/>
      </c>
      <c r="I63" s="154"/>
      <c r="J63" s="154"/>
      <c r="K63" s="154"/>
      <c r="L63" s="154"/>
      <c r="M63" s="154"/>
      <c r="N63" s="154"/>
      <c r="O63" s="154"/>
    </row>
    <row r="64" spans="1:15" ht="13.5" customHeight="1" x14ac:dyDescent="0.3">
      <c r="A64" s="154"/>
      <c r="B64" s="173" t="str">
        <f t="shared" si="0"/>
        <v/>
      </c>
      <c r="C64" s="174" t="str">
        <f t="shared" si="1"/>
        <v/>
      </c>
      <c r="D64" s="175" t="str">
        <f t="shared" si="2"/>
        <v/>
      </c>
      <c r="E64" s="175" t="str">
        <f t="shared" si="3"/>
        <v/>
      </c>
      <c r="F64" s="175" t="str">
        <f t="shared" si="4"/>
        <v/>
      </c>
      <c r="G64" s="175" t="str">
        <f t="shared" si="5"/>
        <v/>
      </c>
      <c r="H64" s="176" t="str">
        <f t="shared" si="6"/>
        <v/>
      </c>
      <c r="I64" s="154"/>
      <c r="J64" s="154"/>
      <c r="K64" s="154"/>
      <c r="L64" s="154"/>
      <c r="M64" s="154"/>
      <c r="N64" s="154"/>
      <c r="O64" s="154"/>
    </row>
    <row r="65" spans="1:15" ht="13.5" customHeight="1" x14ac:dyDescent="0.3">
      <c r="A65" s="154"/>
      <c r="B65" s="173" t="str">
        <f t="shared" si="0"/>
        <v/>
      </c>
      <c r="C65" s="174" t="str">
        <f t="shared" si="1"/>
        <v/>
      </c>
      <c r="D65" s="175" t="str">
        <f t="shared" si="2"/>
        <v/>
      </c>
      <c r="E65" s="175" t="str">
        <f t="shared" si="3"/>
        <v/>
      </c>
      <c r="F65" s="175" t="str">
        <f t="shared" si="4"/>
        <v/>
      </c>
      <c r="G65" s="175" t="str">
        <f t="shared" si="5"/>
        <v/>
      </c>
      <c r="H65" s="176" t="str">
        <f t="shared" si="6"/>
        <v/>
      </c>
      <c r="I65" s="154"/>
      <c r="J65" s="154"/>
      <c r="K65" s="154"/>
      <c r="L65" s="154"/>
      <c r="M65" s="154"/>
      <c r="N65" s="154"/>
      <c r="O65" s="154"/>
    </row>
    <row r="66" spans="1:15" ht="13.5" customHeight="1" x14ac:dyDescent="0.3">
      <c r="A66" s="154"/>
      <c r="B66" s="173" t="str">
        <f t="shared" si="0"/>
        <v/>
      </c>
      <c r="C66" s="174" t="str">
        <f t="shared" si="1"/>
        <v/>
      </c>
      <c r="D66" s="175" t="str">
        <f t="shared" si="2"/>
        <v/>
      </c>
      <c r="E66" s="175" t="str">
        <f t="shared" si="3"/>
        <v/>
      </c>
      <c r="F66" s="175" t="str">
        <f t="shared" si="4"/>
        <v/>
      </c>
      <c r="G66" s="175" t="str">
        <f t="shared" si="5"/>
        <v/>
      </c>
      <c r="H66" s="176" t="str">
        <f t="shared" si="6"/>
        <v/>
      </c>
      <c r="I66" s="154"/>
      <c r="J66" s="154"/>
      <c r="K66" s="154"/>
      <c r="L66" s="154"/>
      <c r="M66" s="154"/>
      <c r="N66" s="154"/>
      <c r="O66" s="154"/>
    </row>
    <row r="67" spans="1:15" ht="13.5" customHeight="1" x14ac:dyDescent="0.3">
      <c r="A67" s="154"/>
      <c r="B67" s="173" t="str">
        <f t="shared" si="0"/>
        <v/>
      </c>
      <c r="C67" s="174" t="str">
        <f t="shared" si="1"/>
        <v/>
      </c>
      <c r="D67" s="175" t="str">
        <f t="shared" si="2"/>
        <v/>
      </c>
      <c r="E67" s="175" t="str">
        <f t="shared" si="3"/>
        <v/>
      </c>
      <c r="F67" s="175" t="str">
        <f t="shared" si="4"/>
        <v/>
      </c>
      <c r="G67" s="175" t="str">
        <f t="shared" si="5"/>
        <v/>
      </c>
      <c r="H67" s="176" t="str">
        <f t="shared" si="6"/>
        <v/>
      </c>
      <c r="I67" s="154"/>
      <c r="J67" s="154"/>
      <c r="K67" s="154"/>
      <c r="L67" s="154"/>
      <c r="M67" s="154"/>
      <c r="N67" s="154"/>
      <c r="O67" s="154"/>
    </row>
    <row r="68" spans="1:15" ht="13.5" customHeight="1" x14ac:dyDescent="0.3">
      <c r="A68" s="154"/>
      <c r="B68" s="173" t="str">
        <f t="shared" si="0"/>
        <v/>
      </c>
      <c r="C68" s="174" t="str">
        <f t="shared" si="1"/>
        <v/>
      </c>
      <c r="D68" s="175" t="str">
        <f t="shared" si="2"/>
        <v/>
      </c>
      <c r="E68" s="175" t="str">
        <f t="shared" si="3"/>
        <v/>
      </c>
      <c r="F68" s="175" t="str">
        <f t="shared" si="4"/>
        <v/>
      </c>
      <c r="G68" s="175" t="str">
        <f t="shared" si="5"/>
        <v/>
      </c>
      <c r="H68" s="176" t="str">
        <f t="shared" si="6"/>
        <v/>
      </c>
      <c r="I68" s="154"/>
      <c r="J68" s="154"/>
      <c r="K68" s="154"/>
      <c r="L68" s="154"/>
      <c r="M68" s="154"/>
      <c r="N68" s="154"/>
      <c r="O68" s="154"/>
    </row>
    <row r="69" spans="1:15" ht="13.5" customHeight="1" x14ac:dyDescent="0.3">
      <c r="A69" s="154"/>
      <c r="B69" s="173" t="str">
        <f t="shared" si="0"/>
        <v/>
      </c>
      <c r="C69" s="174" t="str">
        <f t="shared" si="1"/>
        <v/>
      </c>
      <c r="D69" s="175" t="str">
        <f t="shared" si="2"/>
        <v/>
      </c>
      <c r="E69" s="175" t="str">
        <f t="shared" si="3"/>
        <v/>
      </c>
      <c r="F69" s="175" t="str">
        <f t="shared" si="4"/>
        <v/>
      </c>
      <c r="G69" s="175" t="str">
        <f t="shared" si="5"/>
        <v/>
      </c>
      <c r="H69" s="176" t="str">
        <f t="shared" si="6"/>
        <v/>
      </c>
      <c r="I69" s="154"/>
      <c r="J69" s="154"/>
      <c r="K69" s="154"/>
      <c r="L69" s="154"/>
      <c r="M69" s="154"/>
      <c r="N69" s="154"/>
      <c r="O69" s="154"/>
    </row>
    <row r="70" spans="1:15" ht="13.5" customHeight="1" x14ac:dyDescent="0.3">
      <c r="A70" s="154"/>
      <c r="B70" s="173" t="str">
        <f t="shared" si="0"/>
        <v/>
      </c>
      <c r="C70" s="174" t="str">
        <f t="shared" si="1"/>
        <v/>
      </c>
      <c r="D70" s="175" t="str">
        <f t="shared" si="2"/>
        <v/>
      </c>
      <c r="E70" s="175" t="str">
        <f t="shared" si="3"/>
        <v/>
      </c>
      <c r="F70" s="175" t="str">
        <f t="shared" si="4"/>
        <v/>
      </c>
      <c r="G70" s="175" t="str">
        <f t="shared" si="5"/>
        <v/>
      </c>
      <c r="H70" s="176" t="str">
        <f t="shared" si="6"/>
        <v/>
      </c>
      <c r="I70" s="154"/>
      <c r="J70" s="154"/>
      <c r="K70" s="154"/>
      <c r="L70" s="154"/>
      <c r="M70" s="154"/>
      <c r="N70" s="154"/>
      <c r="O70" s="154"/>
    </row>
    <row r="71" spans="1:15" ht="13.5" customHeight="1" x14ac:dyDescent="0.3">
      <c r="A71" s="154"/>
      <c r="B71" s="173" t="str">
        <f t="shared" si="0"/>
        <v/>
      </c>
      <c r="C71" s="174" t="str">
        <f t="shared" si="1"/>
        <v/>
      </c>
      <c r="D71" s="175" t="str">
        <f t="shared" si="2"/>
        <v/>
      </c>
      <c r="E71" s="175" t="str">
        <f t="shared" si="3"/>
        <v/>
      </c>
      <c r="F71" s="175" t="str">
        <f t="shared" si="4"/>
        <v/>
      </c>
      <c r="G71" s="175" t="str">
        <f t="shared" si="5"/>
        <v/>
      </c>
      <c r="H71" s="176" t="str">
        <f t="shared" si="6"/>
        <v/>
      </c>
      <c r="I71" s="154"/>
      <c r="J71" s="154"/>
      <c r="K71" s="154"/>
      <c r="L71" s="154"/>
      <c r="M71" s="154"/>
      <c r="N71" s="154"/>
      <c r="O71" s="154"/>
    </row>
    <row r="72" spans="1:15" ht="13.5" customHeight="1" x14ac:dyDescent="0.3">
      <c r="A72" s="154"/>
      <c r="B72" s="173" t="str">
        <f t="shared" si="0"/>
        <v/>
      </c>
      <c r="C72" s="174" t="str">
        <f t="shared" si="1"/>
        <v/>
      </c>
      <c r="D72" s="175" t="str">
        <f t="shared" si="2"/>
        <v/>
      </c>
      <c r="E72" s="175" t="str">
        <f t="shared" si="3"/>
        <v/>
      </c>
      <c r="F72" s="175" t="str">
        <f t="shared" si="4"/>
        <v/>
      </c>
      <c r="G72" s="175" t="str">
        <f t="shared" si="5"/>
        <v/>
      </c>
      <c r="H72" s="176" t="str">
        <f t="shared" si="6"/>
        <v/>
      </c>
      <c r="I72" s="154"/>
      <c r="J72" s="154"/>
      <c r="K72" s="154"/>
      <c r="L72" s="154"/>
      <c r="M72" s="154"/>
      <c r="N72" s="154"/>
      <c r="O72" s="154"/>
    </row>
    <row r="73" spans="1:15" ht="13.5" customHeight="1" x14ac:dyDescent="0.3">
      <c r="A73" s="154"/>
      <c r="B73" s="173" t="str">
        <f t="shared" si="0"/>
        <v/>
      </c>
      <c r="C73" s="174" t="str">
        <f t="shared" si="1"/>
        <v/>
      </c>
      <c r="D73" s="175" t="str">
        <f t="shared" si="2"/>
        <v/>
      </c>
      <c r="E73" s="175" t="str">
        <f t="shared" si="3"/>
        <v/>
      </c>
      <c r="F73" s="175" t="str">
        <f t="shared" si="4"/>
        <v/>
      </c>
      <c r="G73" s="175" t="str">
        <f t="shared" si="5"/>
        <v/>
      </c>
      <c r="H73" s="176" t="str">
        <f t="shared" si="6"/>
        <v/>
      </c>
      <c r="I73" s="154"/>
      <c r="J73" s="154"/>
      <c r="K73" s="154"/>
      <c r="L73" s="154"/>
      <c r="M73" s="154"/>
      <c r="N73" s="154"/>
      <c r="O73" s="154"/>
    </row>
    <row r="74" spans="1:15" ht="13.5" customHeight="1" x14ac:dyDescent="0.3">
      <c r="A74" s="154"/>
      <c r="B74" s="173" t="str">
        <f t="shared" si="0"/>
        <v/>
      </c>
      <c r="C74" s="174" t="str">
        <f t="shared" si="1"/>
        <v/>
      </c>
      <c r="D74" s="175" t="str">
        <f t="shared" si="2"/>
        <v/>
      </c>
      <c r="E74" s="175" t="str">
        <f t="shared" si="3"/>
        <v/>
      </c>
      <c r="F74" s="175" t="str">
        <f t="shared" si="4"/>
        <v/>
      </c>
      <c r="G74" s="175" t="str">
        <f t="shared" si="5"/>
        <v/>
      </c>
      <c r="H74" s="176" t="str">
        <f t="shared" si="6"/>
        <v/>
      </c>
      <c r="I74" s="154"/>
      <c r="J74" s="154"/>
      <c r="K74" s="154"/>
      <c r="L74" s="154"/>
      <c r="M74" s="154"/>
      <c r="N74" s="154"/>
      <c r="O74" s="154"/>
    </row>
    <row r="75" spans="1:15" ht="13.5" customHeight="1" x14ac:dyDescent="0.3">
      <c r="A75" s="154"/>
      <c r="B75" s="173" t="str">
        <f t="shared" si="0"/>
        <v/>
      </c>
      <c r="C75" s="174" t="str">
        <f t="shared" si="1"/>
        <v/>
      </c>
      <c r="D75" s="175" t="str">
        <f t="shared" si="2"/>
        <v/>
      </c>
      <c r="E75" s="175" t="str">
        <f t="shared" si="3"/>
        <v/>
      </c>
      <c r="F75" s="175" t="str">
        <f t="shared" si="4"/>
        <v/>
      </c>
      <c r="G75" s="175" t="str">
        <f t="shared" si="5"/>
        <v/>
      </c>
      <c r="H75" s="176" t="str">
        <f t="shared" si="6"/>
        <v/>
      </c>
      <c r="I75" s="154"/>
      <c r="J75" s="154"/>
      <c r="K75" s="154"/>
      <c r="L75" s="154"/>
      <c r="M75" s="154"/>
      <c r="N75" s="154"/>
      <c r="O75" s="154"/>
    </row>
    <row r="76" spans="1:15" ht="13.5" customHeight="1" x14ac:dyDescent="0.3">
      <c r="A76" s="154"/>
      <c r="B76" s="173" t="str">
        <f t="shared" si="0"/>
        <v/>
      </c>
      <c r="C76" s="174" t="str">
        <f t="shared" si="1"/>
        <v/>
      </c>
      <c r="D76" s="175" t="str">
        <f t="shared" si="2"/>
        <v/>
      </c>
      <c r="E76" s="175" t="str">
        <f t="shared" si="3"/>
        <v/>
      </c>
      <c r="F76" s="175" t="str">
        <f t="shared" si="4"/>
        <v/>
      </c>
      <c r="G76" s="175" t="str">
        <f t="shared" si="5"/>
        <v/>
      </c>
      <c r="H76" s="176" t="str">
        <f t="shared" si="6"/>
        <v/>
      </c>
      <c r="I76" s="154"/>
      <c r="J76" s="154"/>
      <c r="K76" s="154"/>
      <c r="L76" s="154"/>
      <c r="M76" s="154"/>
      <c r="N76" s="154"/>
      <c r="O76" s="154"/>
    </row>
    <row r="77" spans="1:15" ht="13.5" customHeight="1" x14ac:dyDescent="0.3">
      <c r="A77" s="154"/>
      <c r="B77" s="173" t="str">
        <f t="shared" si="0"/>
        <v/>
      </c>
      <c r="C77" s="174" t="str">
        <f t="shared" si="1"/>
        <v/>
      </c>
      <c r="D77" s="175" t="str">
        <f t="shared" si="2"/>
        <v/>
      </c>
      <c r="E77" s="175" t="str">
        <f t="shared" si="3"/>
        <v/>
      </c>
      <c r="F77" s="175" t="str">
        <f t="shared" si="4"/>
        <v/>
      </c>
      <c r="G77" s="175" t="str">
        <f t="shared" si="5"/>
        <v/>
      </c>
      <c r="H77" s="176" t="str">
        <f t="shared" si="6"/>
        <v/>
      </c>
      <c r="I77" s="154"/>
      <c r="J77" s="154"/>
      <c r="K77" s="154"/>
      <c r="L77" s="154"/>
      <c r="M77" s="154"/>
      <c r="N77" s="154"/>
      <c r="O77" s="154"/>
    </row>
    <row r="78" spans="1:15" ht="13.5" customHeight="1" x14ac:dyDescent="0.3">
      <c r="A78" s="154"/>
      <c r="B78" s="173" t="str">
        <f t="shared" si="0"/>
        <v/>
      </c>
      <c r="C78" s="174" t="str">
        <f t="shared" si="1"/>
        <v/>
      </c>
      <c r="D78" s="175" t="str">
        <f t="shared" si="2"/>
        <v/>
      </c>
      <c r="E78" s="175" t="str">
        <f t="shared" si="3"/>
        <v/>
      </c>
      <c r="F78" s="175" t="str">
        <f t="shared" si="4"/>
        <v/>
      </c>
      <c r="G78" s="175" t="str">
        <f t="shared" si="5"/>
        <v/>
      </c>
      <c r="H78" s="176" t="str">
        <f t="shared" si="6"/>
        <v/>
      </c>
      <c r="I78" s="154"/>
      <c r="J78" s="154"/>
      <c r="K78" s="154"/>
      <c r="L78" s="154"/>
      <c r="M78" s="154"/>
      <c r="N78" s="154"/>
      <c r="O78" s="154"/>
    </row>
    <row r="79" spans="1:15" ht="13.5" customHeight="1" x14ac:dyDescent="0.3">
      <c r="A79" s="154"/>
      <c r="B79" s="173" t="str">
        <f t="shared" si="0"/>
        <v/>
      </c>
      <c r="C79" s="174" t="str">
        <f t="shared" si="1"/>
        <v/>
      </c>
      <c r="D79" s="175" t="str">
        <f t="shared" si="2"/>
        <v/>
      </c>
      <c r="E79" s="175" t="str">
        <f t="shared" si="3"/>
        <v/>
      </c>
      <c r="F79" s="175" t="str">
        <f t="shared" si="4"/>
        <v/>
      </c>
      <c r="G79" s="175" t="str">
        <f t="shared" si="5"/>
        <v/>
      </c>
      <c r="H79" s="176" t="str">
        <f t="shared" si="6"/>
        <v/>
      </c>
      <c r="I79" s="154"/>
      <c r="J79" s="154"/>
      <c r="K79" s="154"/>
      <c r="L79" s="154"/>
      <c r="M79" s="154"/>
      <c r="N79" s="154"/>
      <c r="O79" s="154"/>
    </row>
    <row r="80" spans="1:15" ht="13.5" customHeight="1" x14ac:dyDescent="0.3">
      <c r="A80" s="154"/>
      <c r="B80" s="173" t="str">
        <f t="shared" si="0"/>
        <v/>
      </c>
      <c r="C80" s="174" t="str">
        <f t="shared" si="1"/>
        <v/>
      </c>
      <c r="D80" s="175" t="str">
        <f t="shared" si="2"/>
        <v/>
      </c>
      <c r="E80" s="175" t="str">
        <f t="shared" si="3"/>
        <v/>
      </c>
      <c r="F80" s="175" t="str">
        <f t="shared" si="4"/>
        <v/>
      </c>
      <c r="G80" s="175" t="str">
        <f t="shared" si="5"/>
        <v/>
      </c>
      <c r="H80" s="176" t="str">
        <f t="shared" si="6"/>
        <v/>
      </c>
      <c r="I80" s="154"/>
      <c r="J80" s="154"/>
      <c r="K80" s="154"/>
      <c r="L80" s="154"/>
      <c r="M80" s="154"/>
      <c r="N80" s="154"/>
      <c r="O80" s="154"/>
    </row>
    <row r="81" spans="1:15" ht="13.5" customHeight="1" x14ac:dyDescent="0.3">
      <c r="A81" s="154"/>
      <c r="B81" s="173" t="str">
        <f t="shared" si="0"/>
        <v/>
      </c>
      <c r="C81" s="174" t="str">
        <f t="shared" si="1"/>
        <v/>
      </c>
      <c r="D81" s="175" t="str">
        <f t="shared" si="2"/>
        <v/>
      </c>
      <c r="E81" s="175" t="str">
        <f t="shared" si="3"/>
        <v/>
      </c>
      <c r="F81" s="175" t="str">
        <f t="shared" si="4"/>
        <v/>
      </c>
      <c r="G81" s="175" t="str">
        <f t="shared" si="5"/>
        <v/>
      </c>
      <c r="H81" s="176" t="str">
        <f t="shared" si="6"/>
        <v/>
      </c>
      <c r="I81" s="154"/>
      <c r="J81" s="154"/>
      <c r="K81" s="154"/>
      <c r="L81" s="154"/>
      <c r="M81" s="154"/>
      <c r="N81" s="154"/>
      <c r="O81" s="154"/>
    </row>
    <row r="82" spans="1:15" ht="13.5" customHeight="1" x14ac:dyDescent="0.3">
      <c r="A82" s="154"/>
      <c r="B82" s="173" t="str">
        <f t="shared" si="0"/>
        <v/>
      </c>
      <c r="C82" s="174" t="str">
        <f t="shared" si="1"/>
        <v/>
      </c>
      <c r="D82" s="175" t="str">
        <f t="shared" si="2"/>
        <v/>
      </c>
      <c r="E82" s="175" t="str">
        <f t="shared" si="3"/>
        <v/>
      </c>
      <c r="F82" s="175" t="str">
        <f t="shared" si="4"/>
        <v/>
      </c>
      <c r="G82" s="175" t="str">
        <f t="shared" si="5"/>
        <v/>
      </c>
      <c r="H82" s="176" t="str">
        <f t="shared" si="6"/>
        <v/>
      </c>
      <c r="I82" s="154"/>
      <c r="J82" s="154"/>
      <c r="K82" s="154"/>
      <c r="L82" s="154"/>
      <c r="M82" s="154"/>
      <c r="N82" s="154"/>
      <c r="O82" s="154"/>
    </row>
    <row r="83" spans="1:15" ht="13.5" customHeight="1" x14ac:dyDescent="0.3">
      <c r="A83" s="154"/>
      <c r="B83" s="173" t="str">
        <f t="shared" si="0"/>
        <v/>
      </c>
      <c r="C83" s="174" t="str">
        <f t="shared" si="1"/>
        <v/>
      </c>
      <c r="D83" s="175" t="str">
        <f t="shared" si="2"/>
        <v/>
      </c>
      <c r="E83" s="175" t="str">
        <f t="shared" si="3"/>
        <v/>
      </c>
      <c r="F83" s="175" t="str">
        <f t="shared" si="4"/>
        <v/>
      </c>
      <c r="G83" s="175" t="str">
        <f t="shared" si="5"/>
        <v/>
      </c>
      <c r="H83" s="176" t="str">
        <f t="shared" si="6"/>
        <v/>
      </c>
      <c r="I83" s="154"/>
      <c r="J83" s="154"/>
      <c r="K83" s="154"/>
      <c r="L83" s="154"/>
      <c r="M83" s="154"/>
      <c r="N83" s="154"/>
      <c r="O83" s="154"/>
    </row>
    <row r="84" spans="1:15" ht="13.5" customHeight="1" x14ac:dyDescent="0.3">
      <c r="A84" s="154"/>
      <c r="B84" s="173" t="str">
        <f t="shared" si="0"/>
        <v/>
      </c>
      <c r="C84" s="174" t="str">
        <f t="shared" si="1"/>
        <v/>
      </c>
      <c r="D84" s="175" t="str">
        <f t="shared" si="2"/>
        <v/>
      </c>
      <c r="E84" s="175" t="str">
        <f t="shared" si="3"/>
        <v/>
      </c>
      <c r="F84" s="175" t="str">
        <f t="shared" si="4"/>
        <v/>
      </c>
      <c r="G84" s="175" t="str">
        <f t="shared" si="5"/>
        <v/>
      </c>
      <c r="H84" s="176" t="str">
        <f t="shared" si="6"/>
        <v/>
      </c>
      <c r="I84" s="154"/>
      <c r="J84" s="154"/>
      <c r="K84" s="154"/>
      <c r="L84" s="154"/>
      <c r="M84" s="154"/>
      <c r="N84" s="154"/>
      <c r="O84" s="154"/>
    </row>
    <row r="85" spans="1:15" ht="13.5" customHeight="1" x14ac:dyDescent="0.3">
      <c r="A85" s="154"/>
      <c r="B85" s="173" t="str">
        <f t="shared" si="0"/>
        <v/>
      </c>
      <c r="C85" s="174" t="str">
        <f t="shared" si="1"/>
        <v/>
      </c>
      <c r="D85" s="175" t="str">
        <f t="shared" si="2"/>
        <v/>
      </c>
      <c r="E85" s="175" t="str">
        <f t="shared" si="3"/>
        <v/>
      </c>
      <c r="F85" s="175" t="str">
        <f t="shared" si="4"/>
        <v/>
      </c>
      <c r="G85" s="175" t="str">
        <f t="shared" si="5"/>
        <v/>
      </c>
      <c r="H85" s="176" t="str">
        <f t="shared" si="6"/>
        <v/>
      </c>
      <c r="I85" s="154"/>
      <c r="J85" s="154"/>
      <c r="K85" s="154"/>
      <c r="L85" s="154"/>
      <c r="M85" s="154"/>
      <c r="N85" s="154"/>
      <c r="O85" s="154"/>
    </row>
    <row r="86" spans="1:15" ht="13.5" customHeight="1" x14ac:dyDescent="0.3">
      <c r="A86" s="154"/>
      <c r="B86" s="177" t="str">
        <f t="shared" si="0"/>
        <v/>
      </c>
      <c r="C86" s="178" t="str">
        <f t="shared" si="1"/>
        <v/>
      </c>
      <c r="D86" s="179" t="str">
        <f t="shared" si="2"/>
        <v/>
      </c>
      <c r="E86" s="179" t="str">
        <f t="shared" si="3"/>
        <v/>
      </c>
      <c r="F86" s="179" t="str">
        <f t="shared" si="4"/>
        <v/>
      </c>
      <c r="G86" s="179" t="str">
        <f t="shared" si="5"/>
        <v/>
      </c>
      <c r="H86" s="180" t="str">
        <f t="shared" si="6"/>
        <v/>
      </c>
      <c r="I86" s="154"/>
      <c r="J86" s="154"/>
      <c r="K86" s="154"/>
      <c r="L86" s="154"/>
      <c r="M86" s="154"/>
      <c r="N86" s="154"/>
      <c r="O86" s="154"/>
    </row>
    <row r="87" spans="1:15" ht="13.5" customHeight="1" x14ac:dyDescent="0.3">
      <c r="A87" s="154"/>
      <c r="B87" s="181" t="str">
        <f t="shared" si="0"/>
        <v/>
      </c>
      <c r="C87" s="182" t="str">
        <f t="shared" si="1"/>
        <v/>
      </c>
      <c r="D87" s="183" t="str">
        <f t="shared" si="2"/>
        <v/>
      </c>
      <c r="E87" s="183" t="str">
        <f t="shared" si="3"/>
        <v/>
      </c>
      <c r="F87" s="183" t="str">
        <f t="shared" si="4"/>
        <v/>
      </c>
      <c r="G87" s="183" t="str">
        <f t="shared" si="5"/>
        <v/>
      </c>
      <c r="H87" s="183" t="str">
        <f t="shared" si="6"/>
        <v/>
      </c>
      <c r="I87" s="154"/>
      <c r="J87" s="154"/>
      <c r="K87" s="154"/>
      <c r="L87" s="154"/>
      <c r="M87" s="154"/>
      <c r="N87" s="154"/>
      <c r="O87" s="154"/>
    </row>
    <row r="88" spans="1:15" ht="13.5" customHeight="1" x14ac:dyDescent="0.3">
      <c r="A88" s="154"/>
      <c r="B88" s="181" t="str">
        <f t="shared" si="0"/>
        <v/>
      </c>
      <c r="C88" s="182" t="str">
        <f t="shared" si="1"/>
        <v/>
      </c>
      <c r="D88" s="183" t="str">
        <f t="shared" si="2"/>
        <v/>
      </c>
      <c r="E88" s="183" t="str">
        <f t="shared" si="3"/>
        <v/>
      </c>
      <c r="F88" s="183" t="str">
        <f t="shared" si="4"/>
        <v/>
      </c>
      <c r="G88" s="183" t="str">
        <f t="shared" si="5"/>
        <v/>
      </c>
      <c r="H88" s="183" t="str">
        <f t="shared" si="6"/>
        <v/>
      </c>
      <c r="I88" s="154"/>
      <c r="J88" s="154"/>
      <c r="K88" s="154"/>
      <c r="L88" s="154"/>
      <c r="M88" s="154"/>
      <c r="N88" s="154"/>
      <c r="O88" s="154"/>
    </row>
    <row r="89" spans="1:15" ht="13.5" customHeight="1" x14ac:dyDescent="0.3">
      <c r="A89" s="154"/>
      <c r="B89" s="181" t="str">
        <f t="shared" si="0"/>
        <v/>
      </c>
      <c r="C89" s="182" t="str">
        <f t="shared" si="1"/>
        <v/>
      </c>
      <c r="D89" s="183" t="str">
        <f t="shared" si="2"/>
        <v/>
      </c>
      <c r="E89" s="183" t="str">
        <f t="shared" si="3"/>
        <v/>
      </c>
      <c r="F89" s="183" t="str">
        <f t="shared" si="4"/>
        <v/>
      </c>
      <c r="G89" s="183" t="str">
        <f t="shared" si="5"/>
        <v/>
      </c>
      <c r="H89" s="183" t="str">
        <f t="shared" si="6"/>
        <v/>
      </c>
      <c r="I89" s="154"/>
      <c r="J89" s="154"/>
      <c r="K89" s="154"/>
      <c r="L89" s="154"/>
      <c r="M89" s="154"/>
      <c r="N89" s="154"/>
      <c r="O89" s="154"/>
    </row>
    <row r="90" spans="1:15" ht="13.5" customHeight="1" x14ac:dyDescent="0.3">
      <c r="A90" s="154"/>
      <c r="B90" s="181" t="str">
        <f t="shared" si="0"/>
        <v/>
      </c>
      <c r="C90" s="182" t="str">
        <f t="shared" si="1"/>
        <v/>
      </c>
      <c r="D90" s="183" t="str">
        <f t="shared" si="2"/>
        <v/>
      </c>
      <c r="E90" s="183" t="str">
        <f t="shared" si="3"/>
        <v/>
      </c>
      <c r="F90" s="183" t="str">
        <f t="shared" si="4"/>
        <v/>
      </c>
      <c r="G90" s="183" t="str">
        <f t="shared" si="5"/>
        <v/>
      </c>
      <c r="H90" s="183" t="str">
        <f t="shared" si="6"/>
        <v/>
      </c>
      <c r="I90" s="154"/>
      <c r="J90" s="154"/>
      <c r="K90" s="154"/>
      <c r="L90" s="154"/>
      <c r="M90" s="154"/>
      <c r="N90" s="154"/>
      <c r="O90" s="154"/>
    </row>
    <row r="91" spans="1:15" ht="13.5" customHeight="1" x14ac:dyDescent="0.3">
      <c r="A91" s="154"/>
      <c r="B91" s="181" t="str">
        <f t="shared" si="0"/>
        <v/>
      </c>
      <c r="C91" s="182" t="str">
        <f t="shared" si="1"/>
        <v/>
      </c>
      <c r="D91" s="183" t="str">
        <f t="shared" si="2"/>
        <v/>
      </c>
      <c r="E91" s="183" t="str">
        <f t="shared" si="3"/>
        <v/>
      </c>
      <c r="F91" s="183" t="str">
        <f t="shared" si="4"/>
        <v/>
      </c>
      <c r="G91" s="183" t="str">
        <f t="shared" si="5"/>
        <v/>
      </c>
      <c r="H91" s="183" t="str">
        <f t="shared" si="6"/>
        <v/>
      </c>
      <c r="I91" s="154"/>
      <c r="J91" s="154"/>
      <c r="K91" s="154"/>
      <c r="L91" s="154"/>
      <c r="M91" s="154"/>
      <c r="N91" s="154"/>
      <c r="O91" s="154"/>
    </row>
    <row r="92" spans="1:15" ht="13.5" customHeight="1" x14ac:dyDescent="0.3">
      <c r="A92" s="154"/>
      <c r="B92" s="181" t="str">
        <f t="shared" si="0"/>
        <v/>
      </c>
      <c r="C92" s="182" t="str">
        <f t="shared" si="1"/>
        <v/>
      </c>
      <c r="D92" s="183" t="str">
        <f t="shared" si="2"/>
        <v/>
      </c>
      <c r="E92" s="183" t="str">
        <f t="shared" si="3"/>
        <v/>
      </c>
      <c r="F92" s="183" t="str">
        <f t="shared" si="4"/>
        <v/>
      </c>
      <c r="G92" s="183" t="str">
        <f t="shared" si="5"/>
        <v/>
      </c>
      <c r="H92" s="183" t="str">
        <f t="shared" si="6"/>
        <v/>
      </c>
      <c r="I92" s="154"/>
      <c r="J92" s="154"/>
      <c r="K92" s="154"/>
      <c r="L92" s="154"/>
      <c r="M92" s="154"/>
      <c r="N92" s="154"/>
      <c r="O92" s="154"/>
    </row>
    <row r="93" spans="1:15" ht="13.5" customHeight="1" x14ac:dyDescent="0.3">
      <c r="A93" s="154"/>
      <c r="B93" s="181" t="str">
        <f t="shared" si="0"/>
        <v/>
      </c>
      <c r="C93" s="182" t="str">
        <f t="shared" si="1"/>
        <v/>
      </c>
      <c r="D93" s="183" t="str">
        <f t="shared" si="2"/>
        <v/>
      </c>
      <c r="E93" s="183" t="str">
        <f t="shared" si="3"/>
        <v/>
      </c>
      <c r="F93" s="183" t="str">
        <f t="shared" si="4"/>
        <v/>
      </c>
      <c r="G93" s="183" t="str">
        <f t="shared" si="5"/>
        <v/>
      </c>
      <c r="H93" s="183" t="str">
        <f t="shared" si="6"/>
        <v/>
      </c>
      <c r="I93" s="154"/>
      <c r="J93" s="154"/>
      <c r="K93" s="154"/>
      <c r="L93" s="154"/>
      <c r="M93" s="154"/>
      <c r="N93" s="154"/>
      <c r="O93" s="154"/>
    </row>
    <row r="94" spans="1:15" ht="13.5" customHeight="1" x14ac:dyDescent="0.3">
      <c r="A94" s="154"/>
      <c r="B94" s="181" t="str">
        <f t="shared" si="0"/>
        <v/>
      </c>
      <c r="C94" s="182" t="str">
        <f t="shared" si="1"/>
        <v/>
      </c>
      <c r="D94" s="183" t="str">
        <f t="shared" si="2"/>
        <v/>
      </c>
      <c r="E94" s="183" t="str">
        <f t="shared" si="3"/>
        <v/>
      </c>
      <c r="F94" s="183" t="str">
        <f t="shared" si="4"/>
        <v/>
      </c>
      <c r="G94" s="183" t="str">
        <f t="shared" si="5"/>
        <v/>
      </c>
      <c r="H94" s="183" t="str">
        <f t="shared" si="6"/>
        <v/>
      </c>
      <c r="I94" s="154"/>
      <c r="J94" s="154"/>
      <c r="K94" s="154"/>
      <c r="L94" s="154"/>
      <c r="M94" s="154"/>
      <c r="N94" s="154"/>
      <c r="O94" s="154"/>
    </row>
    <row r="95" spans="1:15" ht="13.5" customHeight="1" x14ac:dyDescent="0.3">
      <c r="A95" s="154"/>
      <c r="B95" s="181" t="str">
        <f t="shared" si="0"/>
        <v/>
      </c>
      <c r="C95" s="182" t="str">
        <f t="shared" si="1"/>
        <v/>
      </c>
      <c r="D95" s="183" t="str">
        <f t="shared" si="2"/>
        <v/>
      </c>
      <c r="E95" s="183" t="str">
        <f t="shared" si="3"/>
        <v/>
      </c>
      <c r="F95" s="183" t="str">
        <f t="shared" si="4"/>
        <v/>
      </c>
      <c r="G95" s="183" t="str">
        <f t="shared" si="5"/>
        <v/>
      </c>
      <c r="H95" s="183" t="str">
        <f t="shared" si="6"/>
        <v/>
      </c>
      <c r="I95" s="154"/>
      <c r="J95" s="154"/>
      <c r="K95" s="154"/>
      <c r="L95" s="154"/>
      <c r="M95" s="154"/>
      <c r="N95" s="154"/>
      <c r="O95" s="154"/>
    </row>
    <row r="96" spans="1:15" ht="13.5" customHeight="1" x14ac:dyDescent="0.3">
      <c r="A96" s="154"/>
      <c r="B96" s="181" t="str">
        <f t="shared" si="0"/>
        <v/>
      </c>
      <c r="C96" s="182" t="str">
        <f t="shared" si="1"/>
        <v/>
      </c>
      <c r="D96" s="183" t="str">
        <f t="shared" si="2"/>
        <v/>
      </c>
      <c r="E96" s="183" t="str">
        <f t="shared" si="3"/>
        <v/>
      </c>
      <c r="F96" s="183" t="str">
        <f t="shared" si="4"/>
        <v/>
      </c>
      <c r="G96" s="183" t="str">
        <f t="shared" si="5"/>
        <v/>
      </c>
      <c r="H96" s="183" t="str">
        <f t="shared" si="6"/>
        <v/>
      </c>
      <c r="I96" s="154"/>
      <c r="J96" s="154"/>
      <c r="K96" s="154"/>
      <c r="L96" s="154"/>
      <c r="M96" s="154"/>
      <c r="N96" s="154"/>
      <c r="O96" s="154"/>
    </row>
    <row r="97" spans="1:15" ht="13.5" customHeight="1" x14ac:dyDescent="0.3">
      <c r="A97" s="154"/>
      <c r="B97" s="181" t="str">
        <f t="shared" si="0"/>
        <v/>
      </c>
      <c r="C97" s="182" t="str">
        <f t="shared" si="1"/>
        <v/>
      </c>
      <c r="D97" s="183" t="str">
        <f t="shared" si="2"/>
        <v/>
      </c>
      <c r="E97" s="183" t="str">
        <f t="shared" si="3"/>
        <v/>
      </c>
      <c r="F97" s="183" t="str">
        <f t="shared" si="4"/>
        <v/>
      </c>
      <c r="G97" s="183" t="str">
        <f t="shared" si="5"/>
        <v/>
      </c>
      <c r="H97" s="183" t="str">
        <f t="shared" si="6"/>
        <v/>
      </c>
      <c r="I97" s="154"/>
      <c r="J97" s="154"/>
      <c r="K97" s="154"/>
      <c r="L97" s="154"/>
      <c r="M97" s="154"/>
      <c r="N97" s="154"/>
      <c r="O97" s="154"/>
    </row>
    <row r="98" spans="1:15" ht="13.5" customHeight="1" x14ac:dyDescent="0.3">
      <c r="A98" s="154"/>
      <c r="B98" s="181" t="str">
        <f t="shared" si="0"/>
        <v/>
      </c>
      <c r="C98" s="182" t="str">
        <f t="shared" si="1"/>
        <v/>
      </c>
      <c r="D98" s="183" t="str">
        <f t="shared" si="2"/>
        <v/>
      </c>
      <c r="E98" s="183" t="str">
        <f t="shared" si="3"/>
        <v/>
      </c>
      <c r="F98" s="183" t="str">
        <f t="shared" si="4"/>
        <v/>
      </c>
      <c r="G98" s="183" t="str">
        <f t="shared" si="5"/>
        <v/>
      </c>
      <c r="H98" s="183" t="str">
        <f t="shared" si="6"/>
        <v/>
      </c>
      <c r="I98" s="154"/>
      <c r="J98" s="154"/>
      <c r="K98" s="154"/>
      <c r="L98" s="154"/>
      <c r="M98" s="154"/>
      <c r="N98" s="154"/>
      <c r="O98" s="154"/>
    </row>
    <row r="99" spans="1:15" ht="13.5" customHeight="1" x14ac:dyDescent="0.3">
      <c r="A99" s="154"/>
      <c r="B99" s="181" t="str">
        <f t="shared" si="0"/>
        <v/>
      </c>
      <c r="C99" s="182" t="str">
        <f t="shared" si="1"/>
        <v/>
      </c>
      <c r="D99" s="183" t="str">
        <f t="shared" si="2"/>
        <v/>
      </c>
      <c r="E99" s="183" t="str">
        <f t="shared" si="3"/>
        <v/>
      </c>
      <c r="F99" s="183" t="str">
        <f t="shared" si="4"/>
        <v/>
      </c>
      <c r="G99" s="183" t="str">
        <f t="shared" si="5"/>
        <v/>
      </c>
      <c r="H99" s="183" t="str">
        <f t="shared" si="6"/>
        <v/>
      </c>
      <c r="I99" s="154"/>
      <c r="J99" s="154"/>
      <c r="K99" s="154"/>
      <c r="L99" s="154"/>
      <c r="M99" s="154"/>
      <c r="N99" s="154"/>
      <c r="O99" s="154"/>
    </row>
    <row r="100" spans="1:15" ht="13.5" customHeight="1" x14ac:dyDescent="0.3">
      <c r="A100" s="154"/>
      <c r="B100" s="181" t="str">
        <f t="shared" si="0"/>
        <v/>
      </c>
      <c r="C100" s="182" t="str">
        <f t="shared" si="1"/>
        <v/>
      </c>
      <c r="D100" s="183" t="str">
        <f t="shared" si="2"/>
        <v/>
      </c>
      <c r="E100" s="183" t="str">
        <f t="shared" si="3"/>
        <v/>
      </c>
      <c r="F100" s="183" t="str">
        <f t="shared" si="4"/>
        <v/>
      </c>
      <c r="G100" s="183" t="str">
        <f t="shared" si="5"/>
        <v/>
      </c>
      <c r="H100" s="183" t="str">
        <f t="shared" si="6"/>
        <v/>
      </c>
      <c r="I100" s="154"/>
      <c r="J100" s="154"/>
      <c r="K100" s="154"/>
      <c r="L100" s="154"/>
      <c r="M100" s="154"/>
      <c r="N100" s="154"/>
      <c r="O100" s="154"/>
    </row>
    <row r="101" spans="1:15" ht="13.5" customHeight="1" x14ac:dyDescent="0.3">
      <c r="A101" s="154"/>
      <c r="B101" s="181" t="str">
        <f t="shared" si="0"/>
        <v/>
      </c>
      <c r="C101" s="182" t="str">
        <f t="shared" si="1"/>
        <v/>
      </c>
      <c r="D101" s="183" t="str">
        <f t="shared" si="2"/>
        <v/>
      </c>
      <c r="E101" s="183" t="str">
        <f t="shared" si="3"/>
        <v/>
      </c>
      <c r="F101" s="183" t="str">
        <f t="shared" si="4"/>
        <v/>
      </c>
      <c r="G101" s="183" t="str">
        <f t="shared" si="5"/>
        <v/>
      </c>
      <c r="H101" s="183" t="str">
        <f t="shared" si="6"/>
        <v/>
      </c>
      <c r="I101" s="154"/>
      <c r="J101" s="154"/>
      <c r="K101" s="154"/>
      <c r="L101" s="154"/>
      <c r="M101" s="154"/>
      <c r="N101" s="154"/>
      <c r="O101" s="154"/>
    </row>
    <row r="102" spans="1:15" ht="13.5" customHeight="1" x14ac:dyDescent="0.3">
      <c r="A102" s="154"/>
      <c r="B102" s="181" t="str">
        <f t="shared" si="0"/>
        <v/>
      </c>
      <c r="C102" s="182" t="str">
        <f t="shared" si="1"/>
        <v/>
      </c>
      <c r="D102" s="183" t="str">
        <f t="shared" si="2"/>
        <v/>
      </c>
      <c r="E102" s="183" t="str">
        <f t="shared" si="3"/>
        <v/>
      </c>
      <c r="F102" s="183" t="str">
        <f t="shared" si="4"/>
        <v/>
      </c>
      <c r="G102" s="183" t="str">
        <f t="shared" si="5"/>
        <v/>
      </c>
      <c r="H102" s="183" t="str">
        <f t="shared" si="6"/>
        <v/>
      </c>
      <c r="I102" s="154"/>
      <c r="J102" s="154"/>
      <c r="K102" s="154"/>
      <c r="L102" s="154"/>
      <c r="M102" s="154"/>
      <c r="N102" s="154"/>
      <c r="O102" s="154"/>
    </row>
    <row r="103" spans="1:15" ht="13.5" customHeight="1" x14ac:dyDescent="0.3">
      <c r="A103" s="154"/>
      <c r="B103" s="181" t="str">
        <f t="shared" si="0"/>
        <v/>
      </c>
      <c r="C103" s="182" t="str">
        <f t="shared" si="1"/>
        <v/>
      </c>
      <c r="D103" s="183" t="str">
        <f t="shared" si="2"/>
        <v/>
      </c>
      <c r="E103" s="183" t="str">
        <f t="shared" si="3"/>
        <v/>
      </c>
      <c r="F103" s="183" t="str">
        <f t="shared" si="4"/>
        <v/>
      </c>
      <c r="G103" s="183" t="str">
        <f t="shared" si="5"/>
        <v/>
      </c>
      <c r="H103" s="183" t="str">
        <f t="shared" si="6"/>
        <v/>
      </c>
      <c r="I103" s="154"/>
      <c r="J103" s="154"/>
      <c r="K103" s="154"/>
      <c r="L103" s="154"/>
      <c r="M103" s="154"/>
      <c r="N103" s="154"/>
      <c r="O103" s="154"/>
    </row>
    <row r="104" spans="1:15" ht="13.5" customHeight="1" x14ac:dyDescent="0.3">
      <c r="A104" s="154"/>
      <c r="B104" s="181" t="str">
        <f t="shared" si="0"/>
        <v/>
      </c>
      <c r="C104" s="182" t="str">
        <f t="shared" si="1"/>
        <v/>
      </c>
      <c r="D104" s="183" t="str">
        <f t="shared" si="2"/>
        <v/>
      </c>
      <c r="E104" s="183" t="str">
        <f t="shared" si="3"/>
        <v/>
      </c>
      <c r="F104" s="183" t="str">
        <f t="shared" si="4"/>
        <v/>
      </c>
      <c r="G104" s="183" t="str">
        <f t="shared" si="5"/>
        <v/>
      </c>
      <c r="H104" s="183" t="str">
        <f t="shared" si="6"/>
        <v/>
      </c>
      <c r="I104" s="154"/>
      <c r="J104" s="154"/>
      <c r="K104" s="154"/>
      <c r="L104" s="154"/>
      <c r="M104" s="154"/>
      <c r="N104" s="154"/>
      <c r="O104" s="154"/>
    </row>
    <row r="105" spans="1:15" ht="13.5" customHeight="1" x14ac:dyDescent="0.3">
      <c r="A105" s="154"/>
      <c r="B105" s="181" t="str">
        <f t="shared" si="0"/>
        <v/>
      </c>
      <c r="C105" s="182" t="str">
        <f t="shared" si="1"/>
        <v/>
      </c>
      <c r="D105" s="183" t="str">
        <f t="shared" si="2"/>
        <v/>
      </c>
      <c r="E105" s="183" t="str">
        <f t="shared" si="3"/>
        <v/>
      </c>
      <c r="F105" s="183" t="str">
        <f t="shared" si="4"/>
        <v/>
      </c>
      <c r="G105" s="183" t="str">
        <f t="shared" si="5"/>
        <v/>
      </c>
      <c r="H105" s="183" t="str">
        <f t="shared" si="6"/>
        <v/>
      </c>
      <c r="I105" s="154"/>
      <c r="J105" s="154"/>
      <c r="K105" s="154"/>
      <c r="L105" s="154"/>
      <c r="M105" s="154"/>
      <c r="N105" s="154"/>
      <c r="O105" s="154"/>
    </row>
    <row r="106" spans="1:15" ht="13.5" customHeight="1" x14ac:dyDescent="0.3">
      <c r="A106" s="154"/>
      <c r="B106" s="181" t="str">
        <f t="shared" si="0"/>
        <v/>
      </c>
      <c r="C106" s="182" t="str">
        <f t="shared" si="1"/>
        <v/>
      </c>
      <c r="D106" s="183" t="str">
        <f t="shared" si="2"/>
        <v/>
      </c>
      <c r="E106" s="183" t="str">
        <f t="shared" si="3"/>
        <v/>
      </c>
      <c r="F106" s="183" t="str">
        <f t="shared" si="4"/>
        <v/>
      </c>
      <c r="G106" s="183" t="str">
        <f t="shared" si="5"/>
        <v/>
      </c>
      <c r="H106" s="183" t="str">
        <f t="shared" si="6"/>
        <v/>
      </c>
      <c r="I106" s="154"/>
      <c r="J106" s="154"/>
      <c r="K106" s="154"/>
      <c r="L106" s="154"/>
      <c r="M106" s="154"/>
      <c r="N106" s="154"/>
      <c r="O106" s="154"/>
    </row>
    <row r="107" spans="1:15" ht="13.5" customHeight="1" x14ac:dyDescent="0.3">
      <c r="A107" s="154"/>
      <c r="B107" s="181" t="str">
        <f t="shared" si="0"/>
        <v/>
      </c>
      <c r="C107" s="182" t="str">
        <f t="shared" si="1"/>
        <v/>
      </c>
      <c r="D107" s="183" t="str">
        <f t="shared" si="2"/>
        <v/>
      </c>
      <c r="E107" s="183" t="str">
        <f t="shared" si="3"/>
        <v/>
      </c>
      <c r="F107" s="183" t="str">
        <f t="shared" si="4"/>
        <v/>
      </c>
      <c r="G107" s="183" t="str">
        <f t="shared" si="5"/>
        <v/>
      </c>
      <c r="H107" s="183" t="str">
        <f t="shared" si="6"/>
        <v/>
      </c>
      <c r="I107" s="154"/>
      <c r="J107" s="154"/>
      <c r="K107" s="154"/>
      <c r="L107" s="154"/>
      <c r="M107" s="154"/>
      <c r="N107" s="154"/>
      <c r="O107" s="154"/>
    </row>
    <row r="108" spans="1:15" ht="13.5" customHeight="1" x14ac:dyDescent="0.3">
      <c r="A108" s="154"/>
      <c r="B108" s="181" t="str">
        <f t="shared" si="0"/>
        <v/>
      </c>
      <c r="C108" s="182" t="str">
        <f t="shared" si="1"/>
        <v/>
      </c>
      <c r="D108" s="183" t="str">
        <f t="shared" si="2"/>
        <v/>
      </c>
      <c r="E108" s="183" t="str">
        <f t="shared" si="3"/>
        <v/>
      </c>
      <c r="F108" s="183" t="str">
        <f t="shared" si="4"/>
        <v/>
      </c>
      <c r="G108" s="183" t="str">
        <f t="shared" si="5"/>
        <v/>
      </c>
      <c r="H108" s="183" t="str">
        <f t="shared" si="6"/>
        <v/>
      </c>
      <c r="I108" s="154"/>
      <c r="J108" s="154"/>
      <c r="K108" s="154"/>
      <c r="L108" s="154"/>
      <c r="M108" s="154"/>
      <c r="N108" s="154"/>
      <c r="O108" s="154"/>
    </row>
    <row r="109" spans="1:15" ht="13.5" customHeight="1" x14ac:dyDescent="0.3">
      <c r="A109" s="154"/>
      <c r="B109" s="181" t="str">
        <f t="shared" si="0"/>
        <v/>
      </c>
      <c r="C109" s="182" t="str">
        <f t="shared" si="1"/>
        <v/>
      </c>
      <c r="D109" s="183" t="str">
        <f t="shared" si="2"/>
        <v/>
      </c>
      <c r="E109" s="183" t="str">
        <f t="shared" si="3"/>
        <v/>
      </c>
      <c r="F109" s="183" t="str">
        <f t="shared" si="4"/>
        <v/>
      </c>
      <c r="G109" s="183" t="str">
        <f t="shared" si="5"/>
        <v/>
      </c>
      <c r="H109" s="183" t="str">
        <f t="shared" si="6"/>
        <v/>
      </c>
      <c r="I109" s="154"/>
      <c r="J109" s="154"/>
      <c r="K109" s="154"/>
      <c r="L109" s="154"/>
      <c r="M109" s="154"/>
      <c r="N109" s="154"/>
      <c r="O109" s="154"/>
    </row>
    <row r="110" spans="1:15" ht="13.5" customHeight="1" x14ac:dyDescent="0.3">
      <c r="A110" s="154"/>
      <c r="B110" s="181" t="str">
        <f t="shared" si="0"/>
        <v/>
      </c>
      <c r="C110" s="182" t="str">
        <f t="shared" si="1"/>
        <v/>
      </c>
      <c r="D110" s="183" t="str">
        <f t="shared" si="2"/>
        <v/>
      </c>
      <c r="E110" s="183" t="str">
        <f t="shared" si="3"/>
        <v/>
      </c>
      <c r="F110" s="183" t="str">
        <f t="shared" si="4"/>
        <v/>
      </c>
      <c r="G110" s="183" t="str">
        <f t="shared" si="5"/>
        <v/>
      </c>
      <c r="H110" s="183" t="str">
        <f t="shared" si="6"/>
        <v/>
      </c>
      <c r="I110" s="154"/>
      <c r="J110" s="154"/>
      <c r="K110" s="154"/>
      <c r="L110" s="154"/>
      <c r="M110" s="154"/>
      <c r="N110" s="154"/>
      <c r="O110" s="154"/>
    </row>
    <row r="111" spans="1:15" ht="13.5" customHeight="1" x14ac:dyDescent="0.3">
      <c r="A111" s="154"/>
      <c r="B111" s="181" t="str">
        <f t="shared" si="0"/>
        <v/>
      </c>
      <c r="C111" s="182" t="str">
        <f t="shared" si="1"/>
        <v/>
      </c>
      <c r="D111" s="183" t="str">
        <f t="shared" si="2"/>
        <v/>
      </c>
      <c r="E111" s="183" t="str">
        <f t="shared" si="3"/>
        <v/>
      </c>
      <c r="F111" s="183" t="str">
        <f t="shared" si="4"/>
        <v/>
      </c>
      <c r="G111" s="183" t="str">
        <f t="shared" si="5"/>
        <v/>
      </c>
      <c r="H111" s="183" t="str">
        <f t="shared" si="6"/>
        <v/>
      </c>
      <c r="I111" s="154"/>
      <c r="J111" s="154"/>
      <c r="K111" s="154"/>
      <c r="L111" s="154"/>
      <c r="M111" s="154"/>
      <c r="N111" s="154"/>
      <c r="O111" s="154"/>
    </row>
    <row r="112" spans="1:15" ht="13.5" customHeight="1" x14ac:dyDescent="0.3">
      <c r="A112" s="154"/>
      <c r="B112" s="181" t="str">
        <f t="shared" si="0"/>
        <v/>
      </c>
      <c r="C112" s="182" t="str">
        <f t="shared" si="1"/>
        <v/>
      </c>
      <c r="D112" s="183" t="str">
        <f t="shared" si="2"/>
        <v/>
      </c>
      <c r="E112" s="183" t="str">
        <f t="shared" si="3"/>
        <v/>
      </c>
      <c r="F112" s="183" t="str">
        <f t="shared" si="4"/>
        <v/>
      </c>
      <c r="G112" s="183" t="str">
        <f t="shared" si="5"/>
        <v/>
      </c>
      <c r="H112" s="183" t="str">
        <f t="shared" si="6"/>
        <v/>
      </c>
      <c r="I112" s="154"/>
      <c r="J112" s="154"/>
      <c r="K112" s="154"/>
      <c r="L112" s="154"/>
      <c r="M112" s="154"/>
      <c r="N112" s="154"/>
      <c r="O112" s="154"/>
    </row>
    <row r="113" spans="1:15" ht="13.5" customHeight="1" x14ac:dyDescent="0.3">
      <c r="A113" s="154"/>
      <c r="B113" s="181" t="str">
        <f t="shared" si="0"/>
        <v/>
      </c>
      <c r="C113" s="182" t="str">
        <f t="shared" si="1"/>
        <v/>
      </c>
      <c r="D113" s="183" t="str">
        <f t="shared" si="2"/>
        <v/>
      </c>
      <c r="E113" s="183" t="str">
        <f t="shared" si="3"/>
        <v/>
      </c>
      <c r="F113" s="183" t="str">
        <f t="shared" si="4"/>
        <v/>
      </c>
      <c r="G113" s="183" t="str">
        <f t="shared" si="5"/>
        <v/>
      </c>
      <c r="H113" s="183" t="str">
        <f t="shared" si="6"/>
        <v/>
      </c>
      <c r="I113" s="154"/>
      <c r="J113" s="154"/>
      <c r="K113" s="154"/>
      <c r="L113" s="154"/>
      <c r="M113" s="154"/>
      <c r="N113" s="154"/>
      <c r="O113" s="154"/>
    </row>
    <row r="114" spans="1:15" ht="13.5" customHeight="1" x14ac:dyDescent="0.3">
      <c r="A114" s="154"/>
      <c r="B114" s="181" t="str">
        <f t="shared" si="0"/>
        <v/>
      </c>
      <c r="C114" s="182" t="str">
        <f t="shared" si="1"/>
        <v/>
      </c>
      <c r="D114" s="183" t="str">
        <f t="shared" si="2"/>
        <v/>
      </c>
      <c r="E114" s="183" t="str">
        <f t="shared" si="3"/>
        <v/>
      </c>
      <c r="F114" s="183" t="str">
        <f t="shared" si="4"/>
        <v/>
      </c>
      <c r="G114" s="183" t="str">
        <f t="shared" si="5"/>
        <v/>
      </c>
      <c r="H114" s="183" t="str">
        <f t="shared" si="6"/>
        <v/>
      </c>
      <c r="I114" s="154"/>
      <c r="J114" s="154"/>
      <c r="K114" s="154"/>
      <c r="L114" s="154"/>
      <c r="M114" s="154"/>
      <c r="N114" s="154"/>
      <c r="O114" s="154"/>
    </row>
    <row r="115" spans="1:15" ht="13.5" customHeight="1" x14ac:dyDescent="0.3">
      <c r="A115" s="154"/>
      <c r="B115" s="181" t="str">
        <f t="shared" si="0"/>
        <v/>
      </c>
      <c r="C115" s="182" t="str">
        <f t="shared" si="1"/>
        <v/>
      </c>
      <c r="D115" s="183" t="str">
        <f t="shared" si="2"/>
        <v/>
      </c>
      <c r="E115" s="183" t="str">
        <f t="shared" si="3"/>
        <v/>
      </c>
      <c r="F115" s="183" t="str">
        <f t="shared" si="4"/>
        <v/>
      </c>
      <c r="G115" s="183" t="str">
        <f t="shared" si="5"/>
        <v/>
      </c>
      <c r="H115" s="183" t="str">
        <f t="shared" si="6"/>
        <v/>
      </c>
      <c r="I115" s="154"/>
      <c r="J115" s="154"/>
      <c r="K115" s="154"/>
      <c r="L115" s="154"/>
      <c r="M115" s="154"/>
      <c r="N115" s="154"/>
      <c r="O115" s="154"/>
    </row>
    <row r="116" spans="1:15" ht="13.5" customHeight="1" x14ac:dyDescent="0.3">
      <c r="A116" s="154"/>
      <c r="B116" s="181" t="str">
        <f t="shared" si="0"/>
        <v/>
      </c>
      <c r="C116" s="182" t="str">
        <f t="shared" si="1"/>
        <v/>
      </c>
      <c r="D116" s="183" t="str">
        <f t="shared" si="2"/>
        <v/>
      </c>
      <c r="E116" s="183" t="str">
        <f t="shared" si="3"/>
        <v/>
      </c>
      <c r="F116" s="183" t="str">
        <f t="shared" si="4"/>
        <v/>
      </c>
      <c r="G116" s="183" t="str">
        <f t="shared" si="5"/>
        <v/>
      </c>
      <c r="H116" s="183" t="str">
        <f t="shared" si="6"/>
        <v/>
      </c>
      <c r="I116" s="154"/>
      <c r="J116" s="154"/>
      <c r="K116" s="154"/>
      <c r="L116" s="154"/>
      <c r="M116" s="154"/>
      <c r="N116" s="154"/>
      <c r="O116" s="154"/>
    </row>
    <row r="117" spans="1:15" ht="14.25" customHeight="1" x14ac:dyDescent="0.3">
      <c r="A117" s="154"/>
      <c r="B117" s="181" t="str">
        <f t="shared" si="0"/>
        <v/>
      </c>
      <c r="C117" s="182" t="str">
        <f t="shared" si="1"/>
        <v/>
      </c>
      <c r="D117" s="183" t="str">
        <f t="shared" si="2"/>
        <v/>
      </c>
      <c r="E117" s="183" t="str">
        <f t="shared" si="3"/>
        <v/>
      </c>
      <c r="F117" s="183" t="str">
        <f t="shared" si="4"/>
        <v/>
      </c>
      <c r="G117" s="183" t="str">
        <f t="shared" si="5"/>
        <v/>
      </c>
      <c r="H117" s="183" t="str">
        <f t="shared" si="6"/>
        <v/>
      </c>
      <c r="I117" s="154"/>
      <c r="J117" s="154"/>
      <c r="K117" s="154"/>
      <c r="L117" s="154"/>
      <c r="M117" s="154"/>
      <c r="N117" s="154"/>
      <c r="O117" s="154"/>
    </row>
    <row r="118" spans="1:15" ht="13.5" customHeight="1" x14ac:dyDescent="0.3">
      <c r="A118" s="154"/>
      <c r="B118" s="181" t="str">
        <f t="shared" si="0"/>
        <v/>
      </c>
      <c r="C118" s="182" t="str">
        <f t="shared" si="1"/>
        <v/>
      </c>
      <c r="D118" s="183" t="str">
        <f t="shared" si="2"/>
        <v/>
      </c>
      <c r="E118" s="183" t="str">
        <f t="shared" si="3"/>
        <v/>
      </c>
      <c r="F118" s="183" t="str">
        <f t="shared" si="4"/>
        <v/>
      </c>
      <c r="G118" s="183" t="str">
        <f t="shared" si="5"/>
        <v/>
      </c>
      <c r="H118" s="183" t="str">
        <f t="shared" si="6"/>
        <v/>
      </c>
      <c r="I118" s="154"/>
      <c r="J118" s="154"/>
      <c r="K118" s="154"/>
      <c r="L118" s="154"/>
      <c r="M118" s="154"/>
      <c r="N118" s="154"/>
      <c r="O118" s="154"/>
    </row>
    <row r="119" spans="1:15" ht="13.5" customHeight="1" x14ac:dyDescent="0.3">
      <c r="A119" s="154"/>
      <c r="B119" s="181" t="str">
        <f t="shared" si="0"/>
        <v/>
      </c>
      <c r="C119" s="182" t="str">
        <f t="shared" si="1"/>
        <v/>
      </c>
      <c r="D119" s="183" t="str">
        <f t="shared" si="2"/>
        <v/>
      </c>
      <c r="E119" s="183" t="str">
        <f t="shared" si="3"/>
        <v/>
      </c>
      <c r="F119" s="183" t="str">
        <f t="shared" si="4"/>
        <v/>
      </c>
      <c r="G119" s="183" t="str">
        <f t="shared" si="5"/>
        <v/>
      </c>
      <c r="H119" s="183" t="str">
        <f t="shared" si="6"/>
        <v/>
      </c>
      <c r="I119" s="154"/>
      <c r="J119" s="154"/>
      <c r="K119" s="154"/>
      <c r="L119" s="154"/>
      <c r="M119" s="154"/>
      <c r="N119" s="154"/>
      <c r="O119" s="154"/>
    </row>
    <row r="120" spans="1:15" ht="13.5" customHeight="1" x14ac:dyDescent="0.3">
      <c r="A120" s="154"/>
      <c r="B120" s="181" t="str">
        <f t="shared" si="0"/>
        <v/>
      </c>
      <c r="C120" s="182" t="str">
        <f t="shared" si="1"/>
        <v/>
      </c>
      <c r="D120" s="183" t="str">
        <f t="shared" si="2"/>
        <v/>
      </c>
      <c r="E120" s="183" t="str">
        <f t="shared" si="3"/>
        <v/>
      </c>
      <c r="F120" s="183" t="str">
        <f t="shared" si="4"/>
        <v/>
      </c>
      <c r="G120" s="183" t="str">
        <f t="shared" si="5"/>
        <v/>
      </c>
      <c r="H120" s="183" t="str">
        <f t="shared" si="6"/>
        <v/>
      </c>
      <c r="I120" s="154"/>
      <c r="J120" s="154"/>
      <c r="K120" s="154"/>
      <c r="L120" s="154"/>
      <c r="M120" s="154"/>
      <c r="N120" s="154"/>
      <c r="O120" s="154"/>
    </row>
    <row r="121" spans="1:15" ht="13.5" customHeight="1" x14ac:dyDescent="0.3">
      <c r="A121" s="154"/>
      <c r="B121" s="181" t="str">
        <f t="shared" si="0"/>
        <v/>
      </c>
      <c r="C121" s="182" t="str">
        <f t="shared" si="1"/>
        <v/>
      </c>
      <c r="D121" s="183" t="str">
        <f t="shared" si="2"/>
        <v/>
      </c>
      <c r="E121" s="183" t="str">
        <f t="shared" si="3"/>
        <v/>
      </c>
      <c r="F121" s="183" t="str">
        <f t="shared" si="4"/>
        <v/>
      </c>
      <c r="G121" s="183" t="str">
        <f t="shared" si="5"/>
        <v/>
      </c>
      <c r="H121" s="183" t="str">
        <f t="shared" si="6"/>
        <v/>
      </c>
      <c r="I121" s="154"/>
      <c r="J121" s="154"/>
      <c r="K121" s="154"/>
      <c r="L121" s="154"/>
      <c r="M121" s="154"/>
      <c r="N121" s="154"/>
      <c r="O121" s="154"/>
    </row>
    <row r="122" spans="1:15" ht="13.5" customHeight="1" x14ac:dyDescent="0.3">
      <c r="A122" s="154"/>
      <c r="B122" s="181" t="str">
        <f t="shared" si="0"/>
        <v/>
      </c>
      <c r="C122" s="182" t="str">
        <f t="shared" si="1"/>
        <v/>
      </c>
      <c r="D122" s="183" t="str">
        <f t="shared" si="2"/>
        <v/>
      </c>
      <c r="E122" s="183" t="str">
        <f t="shared" si="3"/>
        <v/>
      </c>
      <c r="F122" s="183" t="str">
        <f t="shared" si="4"/>
        <v/>
      </c>
      <c r="G122" s="183" t="str">
        <f t="shared" si="5"/>
        <v/>
      </c>
      <c r="H122" s="183" t="str">
        <f t="shared" si="6"/>
        <v/>
      </c>
      <c r="I122" s="154"/>
      <c r="J122" s="154"/>
      <c r="K122" s="154"/>
      <c r="L122" s="154"/>
      <c r="M122" s="154"/>
      <c r="N122" s="154"/>
      <c r="O122" s="154"/>
    </row>
    <row r="123" spans="1:15" ht="13.5" customHeight="1" x14ac:dyDescent="0.3">
      <c r="A123" s="154"/>
      <c r="B123" s="181" t="str">
        <f t="shared" si="0"/>
        <v/>
      </c>
      <c r="C123" s="182" t="str">
        <f t="shared" si="1"/>
        <v/>
      </c>
      <c r="D123" s="183" t="str">
        <f t="shared" si="2"/>
        <v/>
      </c>
      <c r="E123" s="183" t="str">
        <f t="shared" si="3"/>
        <v/>
      </c>
      <c r="F123" s="183" t="str">
        <f t="shared" si="4"/>
        <v/>
      </c>
      <c r="G123" s="183" t="str">
        <f t="shared" si="5"/>
        <v/>
      </c>
      <c r="H123" s="183" t="str">
        <f t="shared" si="6"/>
        <v/>
      </c>
      <c r="I123" s="154"/>
      <c r="J123" s="154"/>
      <c r="K123" s="154"/>
      <c r="L123" s="154"/>
      <c r="M123" s="154"/>
      <c r="N123" s="154"/>
      <c r="O123" s="154"/>
    </row>
    <row r="124" spans="1:15" ht="13.5" customHeight="1" x14ac:dyDescent="0.3">
      <c r="A124" s="154"/>
      <c r="B124" s="181" t="str">
        <f t="shared" si="0"/>
        <v/>
      </c>
      <c r="C124" s="182" t="str">
        <f t="shared" si="1"/>
        <v/>
      </c>
      <c r="D124" s="183" t="str">
        <f t="shared" si="2"/>
        <v/>
      </c>
      <c r="E124" s="183" t="str">
        <f t="shared" si="3"/>
        <v/>
      </c>
      <c r="F124" s="183" t="str">
        <f t="shared" si="4"/>
        <v/>
      </c>
      <c r="G124" s="183" t="str">
        <f t="shared" si="5"/>
        <v/>
      </c>
      <c r="H124" s="183" t="str">
        <f t="shared" si="6"/>
        <v/>
      </c>
      <c r="I124" s="154"/>
      <c r="J124" s="154"/>
      <c r="K124" s="154"/>
      <c r="L124" s="154"/>
      <c r="M124" s="154"/>
      <c r="N124" s="154"/>
      <c r="O124" s="154"/>
    </row>
    <row r="125" spans="1:15" ht="13.5" customHeight="1" x14ac:dyDescent="0.3">
      <c r="A125" s="154"/>
      <c r="B125" s="181" t="str">
        <f t="shared" si="0"/>
        <v/>
      </c>
      <c r="C125" s="182" t="str">
        <f t="shared" si="1"/>
        <v/>
      </c>
      <c r="D125" s="183" t="str">
        <f t="shared" si="2"/>
        <v/>
      </c>
      <c r="E125" s="183" t="str">
        <f t="shared" si="3"/>
        <v/>
      </c>
      <c r="F125" s="183" t="str">
        <f t="shared" si="4"/>
        <v/>
      </c>
      <c r="G125" s="183" t="str">
        <f t="shared" si="5"/>
        <v/>
      </c>
      <c r="H125" s="183" t="str">
        <f t="shared" si="6"/>
        <v/>
      </c>
      <c r="I125" s="154"/>
      <c r="J125" s="154"/>
      <c r="K125" s="154"/>
      <c r="L125" s="154"/>
      <c r="M125" s="154"/>
      <c r="N125" s="154"/>
      <c r="O125" s="154"/>
    </row>
    <row r="126" spans="1:15" ht="13.5" customHeight="1" x14ac:dyDescent="0.3">
      <c r="A126" s="154"/>
      <c r="B126" s="181" t="str">
        <f t="shared" si="0"/>
        <v/>
      </c>
      <c r="C126" s="182" t="str">
        <f t="shared" si="1"/>
        <v/>
      </c>
      <c r="D126" s="183" t="str">
        <f t="shared" si="2"/>
        <v/>
      </c>
      <c r="E126" s="183" t="str">
        <f t="shared" si="3"/>
        <v/>
      </c>
      <c r="F126" s="183" t="str">
        <f t="shared" si="4"/>
        <v/>
      </c>
      <c r="G126" s="183" t="str">
        <f t="shared" si="5"/>
        <v/>
      </c>
      <c r="H126" s="183" t="str">
        <f t="shared" si="6"/>
        <v/>
      </c>
      <c r="I126" s="154"/>
      <c r="J126" s="154"/>
      <c r="K126" s="154"/>
      <c r="L126" s="154"/>
      <c r="M126" s="154"/>
      <c r="N126" s="154"/>
      <c r="O126" s="154"/>
    </row>
    <row r="127" spans="1:15" ht="13.5" customHeight="1" x14ac:dyDescent="0.3">
      <c r="A127" s="154"/>
      <c r="B127" s="181" t="str">
        <f t="shared" si="0"/>
        <v/>
      </c>
      <c r="C127" s="182" t="str">
        <f t="shared" si="1"/>
        <v/>
      </c>
      <c r="D127" s="183" t="str">
        <f t="shared" si="2"/>
        <v/>
      </c>
      <c r="E127" s="183" t="str">
        <f t="shared" si="3"/>
        <v/>
      </c>
      <c r="F127" s="183" t="str">
        <f t="shared" si="4"/>
        <v/>
      </c>
      <c r="G127" s="183" t="str">
        <f t="shared" si="5"/>
        <v/>
      </c>
      <c r="H127" s="183" t="str">
        <f t="shared" si="6"/>
        <v/>
      </c>
      <c r="I127" s="154"/>
      <c r="J127" s="154"/>
      <c r="K127" s="154"/>
      <c r="L127" s="154"/>
      <c r="M127" s="154"/>
      <c r="N127" s="154"/>
      <c r="O127" s="154"/>
    </row>
    <row r="128" spans="1:15" ht="13.5" customHeight="1" x14ac:dyDescent="0.3">
      <c r="A128" s="154"/>
      <c r="B128" s="181" t="str">
        <f t="shared" si="0"/>
        <v/>
      </c>
      <c r="C128" s="182" t="str">
        <f t="shared" si="1"/>
        <v/>
      </c>
      <c r="D128" s="183" t="str">
        <f t="shared" si="2"/>
        <v/>
      </c>
      <c r="E128" s="183" t="str">
        <f t="shared" si="3"/>
        <v/>
      </c>
      <c r="F128" s="183" t="str">
        <f t="shared" si="4"/>
        <v/>
      </c>
      <c r="G128" s="183" t="str">
        <f t="shared" si="5"/>
        <v/>
      </c>
      <c r="H128" s="183" t="str">
        <f t="shared" si="6"/>
        <v/>
      </c>
      <c r="I128" s="154"/>
      <c r="J128" s="154"/>
      <c r="K128" s="154"/>
      <c r="L128" s="154"/>
      <c r="M128" s="154"/>
      <c r="N128" s="154"/>
      <c r="O128" s="154"/>
    </row>
    <row r="129" spans="1:15" ht="13.5" customHeight="1" x14ac:dyDescent="0.3">
      <c r="A129" s="154"/>
      <c r="B129" s="181" t="str">
        <f t="shared" si="0"/>
        <v/>
      </c>
      <c r="C129" s="182" t="str">
        <f t="shared" si="1"/>
        <v/>
      </c>
      <c r="D129" s="183" t="str">
        <f t="shared" si="2"/>
        <v/>
      </c>
      <c r="E129" s="183" t="str">
        <f t="shared" si="3"/>
        <v/>
      </c>
      <c r="F129" s="183" t="str">
        <f t="shared" si="4"/>
        <v/>
      </c>
      <c r="G129" s="183" t="str">
        <f t="shared" si="5"/>
        <v/>
      </c>
      <c r="H129" s="183" t="str">
        <f t="shared" si="6"/>
        <v/>
      </c>
      <c r="I129" s="154"/>
      <c r="J129" s="154"/>
      <c r="K129" s="154"/>
      <c r="L129" s="154"/>
      <c r="M129" s="154"/>
      <c r="N129" s="154"/>
      <c r="O129" s="154"/>
    </row>
    <row r="130" spans="1:15" ht="13.5" customHeight="1" x14ac:dyDescent="0.3">
      <c r="A130" s="154"/>
      <c r="B130" s="181" t="str">
        <f t="shared" si="0"/>
        <v/>
      </c>
      <c r="C130" s="182" t="str">
        <f t="shared" si="1"/>
        <v/>
      </c>
      <c r="D130" s="183" t="str">
        <f t="shared" si="2"/>
        <v/>
      </c>
      <c r="E130" s="183" t="str">
        <f t="shared" si="3"/>
        <v/>
      </c>
      <c r="F130" s="183" t="str">
        <f t="shared" si="4"/>
        <v/>
      </c>
      <c r="G130" s="183" t="str">
        <f t="shared" si="5"/>
        <v/>
      </c>
      <c r="H130" s="183" t="str">
        <f t="shared" si="6"/>
        <v/>
      </c>
      <c r="I130" s="154"/>
      <c r="J130" s="154"/>
      <c r="K130" s="154"/>
      <c r="L130" s="154"/>
      <c r="M130" s="154"/>
      <c r="N130" s="154"/>
      <c r="O130" s="154"/>
    </row>
    <row r="131" spans="1:15" ht="13.5" customHeight="1" x14ac:dyDescent="0.3">
      <c r="A131" s="154"/>
      <c r="B131" s="181" t="str">
        <f t="shared" si="0"/>
        <v/>
      </c>
      <c r="C131" s="182" t="str">
        <f t="shared" si="1"/>
        <v/>
      </c>
      <c r="D131" s="183" t="str">
        <f t="shared" si="2"/>
        <v/>
      </c>
      <c r="E131" s="183" t="str">
        <f t="shared" si="3"/>
        <v/>
      </c>
      <c r="F131" s="183" t="str">
        <f t="shared" si="4"/>
        <v/>
      </c>
      <c r="G131" s="183" t="str">
        <f t="shared" si="5"/>
        <v/>
      </c>
      <c r="H131" s="183" t="str">
        <f t="shared" si="6"/>
        <v/>
      </c>
      <c r="I131" s="154"/>
      <c r="J131" s="154"/>
      <c r="K131" s="154"/>
      <c r="L131" s="154"/>
      <c r="M131" s="154"/>
      <c r="N131" s="154"/>
      <c r="O131" s="154"/>
    </row>
    <row r="132" spans="1:15" ht="13.5" customHeight="1" x14ac:dyDescent="0.3">
      <c r="A132" s="154"/>
      <c r="B132" s="181" t="str">
        <f t="shared" si="0"/>
        <v/>
      </c>
      <c r="C132" s="182" t="str">
        <f t="shared" si="1"/>
        <v/>
      </c>
      <c r="D132" s="183" t="str">
        <f t="shared" si="2"/>
        <v/>
      </c>
      <c r="E132" s="183" t="str">
        <f t="shared" si="3"/>
        <v/>
      </c>
      <c r="F132" s="183" t="str">
        <f t="shared" si="4"/>
        <v/>
      </c>
      <c r="G132" s="183" t="str">
        <f t="shared" si="5"/>
        <v/>
      </c>
      <c r="H132" s="183" t="str">
        <f t="shared" si="6"/>
        <v/>
      </c>
      <c r="I132" s="154"/>
      <c r="J132" s="154"/>
      <c r="K132" s="154"/>
      <c r="L132" s="154"/>
      <c r="M132" s="154"/>
      <c r="N132" s="154"/>
      <c r="O132" s="154"/>
    </row>
    <row r="133" spans="1:15" ht="13.5" customHeight="1" x14ac:dyDescent="0.3">
      <c r="A133" s="154"/>
      <c r="B133" s="181" t="str">
        <f t="shared" si="0"/>
        <v/>
      </c>
      <c r="C133" s="182" t="str">
        <f t="shared" si="1"/>
        <v/>
      </c>
      <c r="D133" s="183" t="str">
        <f t="shared" si="2"/>
        <v/>
      </c>
      <c r="E133" s="183" t="str">
        <f t="shared" si="3"/>
        <v/>
      </c>
      <c r="F133" s="183" t="str">
        <f t="shared" si="4"/>
        <v/>
      </c>
      <c r="G133" s="183" t="str">
        <f t="shared" si="5"/>
        <v/>
      </c>
      <c r="H133" s="183" t="str">
        <f t="shared" si="6"/>
        <v/>
      </c>
      <c r="I133" s="154"/>
      <c r="J133" s="154"/>
      <c r="K133" s="154"/>
      <c r="L133" s="154"/>
      <c r="M133" s="154"/>
      <c r="N133" s="154"/>
      <c r="O133" s="154"/>
    </row>
    <row r="134" spans="1:15" ht="13.5" customHeight="1" x14ac:dyDescent="0.3">
      <c r="A134" s="154"/>
      <c r="B134" s="181" t="str">
        <f t="shared" si="0"/>
        <v/>
      </c>
      <c r="C134" s="182" t="str">
        <f t="shared" si="1"/>
        <v/>
      </c>
      <c r="D134" s="183" t="str">
        <f t="shared" si="2"/>
        <v/>
      </c>
      <c r="E134" s="183" t="str">
        <f t="shared" si="3"/>
        <v/>
      </c>
      <c r="F134" s="183" t="str">
        <f t="shared" si="4"/>
        <v/>
      </c>
      <c r="G134" s="183" t="str">
        <f t="shared" si="5"/>
        <v/>
      </c>
      <c r="H134" s="183" t="str">
        <f t="shared" si="6"/>
        <v/>
      </c>
      <c r="I134" s="154"/>
      <c r="J134" s="154"/>
      <c r="K134" s="154"/>
      <c r="L134" s="154"/>
      <c r="M134" s="154"/>
      <c r="N134" s="154"/>
      <c r="O134" s="154"/>
    </row>
    <row r="135" spans="1:15" ht="13.5" customHeight="1" x14ac:dyDescent="0.3">
      <c r="A135" s="154"/>
      <c r="B135" s="181" t="str">
        <f t="shared" si="0"/>
        <v/>
      </c>
      <c r="C135" s="182" t="str">
        <f t="shared" si="1"/>
        <v/>
      </c>
      <c r="D135" s="183" t="str">
        <f t="shared" si="2"/>
        <v/>
      </c>
      <c r="E135" s="183" t="str">
        <f t="shared" si="3"/>
        <v/>
      </c>
      <c r="F135" s="183" t="str">
        <f t="shared" si="4"/>
        <v/>
      </c>
      <c r="G135" s="183" t="str">
        <f t="shared" si="5"/>
        <v/>
      </c>
      <c r="H135" s="183" t="str">
        <f t="shared" si="6"/>
        <v/>
      </c>
      <c r="I135" s="154"/>
      <c r="J135" s="154"/>
      <c r="K135" s="154"/>
      <c r="L135" s="154"/>
      <c r="M135" s="154"/>
      <c r="N135" s="154"/>
      <c r="O135" s="154"/>
    </row>
    <row r="136" spans="1:15" ht="13.5" customHeight="1" x14ac:dyDescent="0.3">
      <c r="A136" s="154"/>
      <c r="B136" s="181" t="str">
        <f t="shared" si="0"/>
        <v/>
      </c>
      <c r="C136" s="182" t="str">
        <f t="shared" si="1"/>
        <v/>
      </c>
      <c r="D136" s="183" t="str">
        <f t="shared" si="2"/>
        <v/>
      </c>
      <c r="E136" s="183" t="str">
        <f t="shared" si="3"/>
        <v/>
      </c>
      <c r="F136" s="183" t="str">
        <f t="shared" si="4"/>
        <v/>
      </c>
      <c r="G136" s="183" t="str">
        <f t="shared" si="5"/>
        <v/>
      </c>
      <c r="H136" s="183" t="str">
        <f t="shared" si="6"/>
        <v/>
      </c>
      <c r="I136" s="154"/>
      <c r="J136" s="154"/>
      <c r="K136" s="154"/>
      <c r="L136" s="154"/>
      <c r="M136" s="154"/>
      <c r="N136" s="154"/>
      <c r="O136" s="154"/>
    </row>
    <row r="137" spans="1:15" ht="13.5" customHeight="1" x14ac:dyDescent="0.3">
      <c r="A137" s="154"/>
      <c r="B137" s="181" t="str">
        <f t="shared" si="0"/>
        <v/>
      </c>
      <c r="C137" s="182" t="str">
        <f t="shared" si="1"/>
        <v/>
      </c>
      <c r="D137" s="183" t="str">
        <f t="shared" si="2"/>
        <v/>
      </c>
      <c r="E137" s="183" t="str">
        <f t="shared" si="3"/>
        <v/>
      </c>
      <c r="F137" s="183" t="str">
        <f t="shared" si="4"/>
        <v/>
      </c>
      <c r="G137" s="183" t="str">
        <f t="shared" si="5"/>
        <v/>
      </c>
      <c r="H137" s="183" t="str">
        <f t="shared" si="6"/>
        <v/>
      </c>
      <c r="I137" s="154"/>
      <c r="J137" s="154"/>
      <c r="K137" s="154"/>
      <c r="L137" s="154"/>
      <c r="M137" s="154"/>
      <c r="N137" s="154"/>
      <c r="O137" s="154"/>
    </row>
    <row r="138" spans="1:15" ht="13.5" customHeight="1" x14ac:dyDescent="0.3">
      <c r="A138" s="154"/>
      <c r="B138" s="181" t="str">
        <f t="shared" si="0"/>
        <v/>
      </c>
      <c r="C138" s="182" t="str">
        <f t="shared" si="1"/>
        <v/>
      </c>
      <c r="D138" s="183" t="str">
        <f t="shared" si="2"/>
        <v/>
      </c>
      <c r="E138" s="183" t="str">
        <f t="shared" si="3"/>
        <v/>
      </c>
      <c r="F138" s="183" t="str">
        <f t="shared" si="4"/>
        <v/>
      </c>
      <c r="G138" s="183" t="str">
        <f t="shared" si="5"/>
        <v/>
      </c>
      <c r="H138" s="183" t="str">
        <f t="shared" si="6"/>
        <v/>
      </c>
      <c r="I138" s="154"/>
      <c r="J138" s="154"/>
      <c r="K138" s="154"/>
      <c r="L138" s="154"/>
      <c r="M138" s="154"/>
      <c r="N138" s="154"/>
      <c r="O138" s="154"/>
    </row>
    <row r="139" spans="1:15" ht="13.5" customHeight="1" x14ac:dyDescent="0.3">
      <c r="A139" s="154"/>
      <c r="B139" s="181" t="str">
        <f t="shared" si="0"/>
        <v/>
      </c>
      <c r="C139" s="182" t="str">
        <f t="shared" si="1"/>
        <v/>
      </c>
      <c r="D139" s="183" t="str">
        <f t="shared" si="2"/>
        <v/>
      </c>
      <c r="E139" s="183" t="str">
        <f t="shared" si="3"/>
        <v/>
      </c>
      <c r="F139" s="183" t="str">
        <f t="shared" si="4"/>
        <v/>
      </c>
      <c r="G139" s="183" t="str">
        <f t="shared" si="5"/>
        <v/>
      </c>
      <c r="H139" s="183" t="str">
        <f t="shared" si="6"/>
        <v/>
      </c>
      <c r="I139" s="154"/>
      <c r="J139" s="154"/>
      <c r="K139" s="154"/>
      <c r="L139" s="154"/>
      <c r="M139" s="154"/>
      <c r="N139" s="154"/>
      <c r="O139" s="154"/>
    </row>
    <row r="140" spans="1:15" ht="13.5" customHeight="1" x14ac:dyDescent="0.3">
      <c r="A140" s="154"/>
      <c r="B140" s="181" t="str">
        <f t="shared" si="0"/>
        <v/>
      </c>
      <c r="C140" s="182" t="str">
        <f t="shared" si="1"/>
        <v/>
      </c>
      <c r="D140" s="183" t="str">
        <f t="shared" si="2"/>
        <v/>
      </c>
      <c r="E140" s="183" t="str">
        <f t="shared" si="3"/>
        <v/>
      </c>
      <c r="F140" s="183" t="str">
        <f t="shared" si="4"/>
        <v/>
      </c>
      <c r="G140" s="183" t="str">
        <f t="shared" si="5"/>
        <v/>
      </c>
      <c r="H140" s="183" t="str">
        <f t="shared" si="6"/>
        <v/>
      </c>
      <c r="I140" s="154"/>
      <c r="J140" s="154"/>
      <c r="K140" s="154"/>
      <c r="L140" s="154"/>
      <c r="M140" s="154"/>
      <c r="N140" s="154"/>
      <c r="O140" s="154"/>
    </row>
    <row r="141" spans="1:15" ht="13.5" customHeight="1" x14ac:dyDescent="0.3">
      <c r="A141" s="154"/>
      <c r="B141" s="181" t="str">
        <f t="shared" si="0"/>
        <v/>
      </c>
      <c r="C141" s="182" t="str">
        <f t="shared" si="1"/>
        <v/>
      </c>
      <c r="D141" s="183" t="str">
        <f t="shared" si="2"/>
        <v/>
      </c>
      <c r="E141" s="183" t="str">
        <f t="shared" si="3"/>
        <v/>
      </c>
      <c r="F141" s="183" t="str">
        <f t="shared" si="4"/>
        <v/>
      </c>
      <c r="G141" s="183" t="str">
        <f t="shared" si="5"/>
        <v/>
      </c>
      <c r="H141" s="183" t="str">
        <f t="shared" si="6"/>
        <v/>
      </c>
      <c r="I141" s="154"/>
      <c r="J141" s="154"/>
      <c r="K141" s="154"/>
      <c r="L141" s="154"/>
      <c r="M141" s="154"/>
      <c r="N141" s="154"/>
      <c r="O141" s="154"/>
    </row>
    <row r="142" spans="1:15" ht="13.5" customHeight="1" x14ac:dyDescent="0.3">
      <c r="A142" s="154"/>
      <c r="B142" s="181" t="str">
        <f t="shared" si="0"/>
        <v/>
      </c>
      <c r="C142" s="182" t="str">
        <f t="shared" si="1"/>
        <v/>
      </c>
      <c r="D142" s="183" t="str">
        <f t="shared" si="2"/>
        <v/>
      </c>
      <c r="E142" s="183" t="str">
        <f t="shared" si="3"/>
        <v/>
      </c>
      <c r="F142" s="183" t="str">
        <f t="shared" si="4"/>
        <v/>
      </c>
      <c r="G142" s="183" t="str">
        <f t="shared" si="5"/>
        <v/>
      </c>
      <c r="H142" s="183" t="str">
        <f t="shared" si="6"/>
        <v/>
      </c>
      <c r="I142" s="154"/>
      <c r="J142" s="154"/>
      <c r="K142" s="154"/>
      <c r="L142" s="154"/>
      <c r="M142" s="154"/>
      <c r="N142" s="154"/>
      <c r="O142" s="154"/>
    </row>
    <row r="143" spans="1:15" ht="13.5" customHeight="1" x14ac:dyDescent="0.3">
      <c r="A143" s="154"/>
      <c r="B143" s="181" t="str">
        <f t="shared" si="0"/>
        <v/>
      </c>
      <c r="C143" s="182" t="str">
        <f t="shared" si="1"/>
        <v/>
      </c>
      <c r="D143" s="183" t="str">
        <f t="shared" si="2"/>
        <v/>
      </c>
      <c r="E143" s="183" t="str">
        <f t="shared" si="3"/>
        <v/>
      </c>
      <c r="F143" s="183" t="str">
        <f t="shared" si="4"/>
        <v/>
      </c>
      <c r="G143" s="183" t="str">
        <f t="shared" si="5"/>
        <v/>
      </c>
      <c r="H143" s="183" t="str">
        <f t="shared" si="6"/>
        <v/>
      </c>
      <c r="I143" s="154"/>
      <c r="J143" s="154"/>
      <c r="K143" s="154"/>
      <c r="L143" s="154"/>
      <c r="M143" s="154"/>
      <c r="N143" s="154"/>
      <c r="O143" s="154"/>
    </row>
    <row r="144" spans="1:15" ht="13.5" customHeight="1" x14ac:dyDescent="0.3">
      <c r="A144" s="154"/>
      <c r="B144" s="181" t="str">
        <f t="shared" si="0"/>
        <v/>
      </c>
      <c r="C144" s="182" t="str">
        <f t="shared" si="1"/>
        <v/>
      </c>
      <c r="D144" s="183" t="str">
        <f t="shared" si="2"/>
        <v/>
      </c>
      <c r="E144" s="183" t="str">
        <f t="shared" si="3"/>
        <v/>
      </c>
      <c r="F144" s="183" t="str">
        <f t="shared" si="4"/>
        <v/>
      </c>
      <c r="G144" s="183" t="str">
        <f t="shared" si="5"/>
        <v/>
      </c>
      <c r="H144" s="183" t="str">
        <f t="shared" si="6"/>
        <v/>
      </c>
      <c r="I144" s="154"/>
      <c r="J144" s="154"/>
      <c r="K144" s="154"/>
      <c r="L144" s="154"/>
      <c r="M144" s="154"/>
      <c r="N144" s="154"/>
      <c r="O144" s="154"/>
    </row>
    <row r="145" spans="1:15" ht="13.5" customHeight="1" x14ac:dyDescent="0.3">
      <c r="A145" s="154"/>
      <c r="B145" s="181" t="str">
        <f t="shared" si="0"/>
        <v/>
      </c>
      <c r="C145" s="182" t="str">
        <f t="shared" si="1"/>
        <v/>
      </c>
      <c r="D145" s="183" t="str">
        <f t="shared" si="2"/>
        <v/>
      </c>
      <c r="E145" s="183" t="str">
        <f t="shared" si="3"/>
        <v/>
      </c>
      <c r="F145" s="183" t="str">
        <f t="shared" si="4"/>
        <v/>
      </c>
      <c r="G145" s="183" t="str">
        <f t="shared" si="5"/>
        <v/>
      </c>
      <c r="H145" s="183" t="str">
        <f t="shared" si="6"/>
        <v/>
      </c>
      <c r="I145" s="154"/>
      <c r="J145" s="154"/>
      <c r="K145" s="154"/>
      <c r="L145" s="154"/>
      <c r="M145" s="154"/>
      <c r="N145" s="154"/>
      <c r="O145" s="154"/>
    </row>
    <row r="146" spans="1:15" ht="13.5" customHeight="1" x14ac:dyDescent="0.3">
      <c r="A146" s="154"/>
      <c r="B146" s="181" t="str">
        <f t="shared" si="0"/>
        <v/>
      </c>
      <c r="C146" s="182" t="str">
        <f t="shared" si="1"/>
        <v/>
      </c>
      <c r="D146" s="183" t="str">
        <f t="shared" si="2"/>
        <v/>
      </c>
      <c r="E146" s="183" t="str">
        <f t="shared" si="3"/>
        <v/>
      </c>
      <c r="F146" s="183" t="str">
        <f t="shared" si="4"/>
        <v/>
      </c>
      <c r="G146" s="183" t="str">
        <f t="shared" si="5"/>
        <v/>
      </c>
      <c r="H146" s="183" t="str">
        <f t="shared" si="6"/>
        <v/>
      </c>
      <c r="I146" s="154"/>
      <c r="J146" s="154"/>
      <c r="K146" s="154"/>
      <c r="L146" s="154"/>
      <c r="M146" s="154"/>
      <c r="N146" s="154"/>
      <c r="O146" s="154"/>
    </row>
    <row r="147" spans="1:15" ht="13.5" customHeight="1" x14ac:dyDescent="0.3">
      <c r="A147" s="154"/>
      <c r="B147" s="181" t="str">
        <f t="shared" si="0"/>
        <v/>
      </c>
      <c r="C147" s="182" t="str">
        <f t="shared" si="1"/>
        <v/>
      </c>
      <c r="D147" s="183" t="str">
        <f t="shared" si="2"/>
        <v/>
      </c>
      <c r="E147" s="183" t="str">
        <f t="shared" si="3"/>
        <v/>
      </c>
      <c r="F147" s="183" t="str">
        <f t="shared" si="4"/>
        <v/>
      </c>
      <c r="G147" s="183" t="str">
        <f t="shared" si="5"/>
        <v/>
      </c>
      <c r="H147" s="183" t="str">
        <f t="shared" si="6"/>
        <v/>
      </c>
      <c r="I147" s="154"/>
      <c r="J147" s="154"/>
      <c r="K147" s="154"/>
      <c r="L147" s="154"/>
      <c r="M147" s="154"/>
      <c r="N147" s="154"/>
      <c r="O147" s="154"/>
    </row>
    <row r="148" spans="1:15" ht="13.5" customHeight="1" x14ac:dyDescent="0.3">
      <c r="A148" s="154"/>
      <c r="B148" s="181" t="str">
        <f t="shared" si="0"/>
        <v/>
      </c>
      <c r="C148" s="182" t="str">
        <f t="shared" si="1"/>
        <v/>
      </c>
      <c r="D148" s="183" t="str">
        <f t="shared" si="2"/>
        <v/>
      </c>
      <c r="E148" s="183" t="str">
        <f t="shared" si="3"/>
        <v/>
      </c>
      <c r="F148" s="183" t="str">
        <f t="shared" si="4"/>
        <v/>
      </c>
      <c r="G148" s="183" t="str">
        <f t="shared" si="5"/>
        <v/>
      </c>
      <c r="H148" s="183" t="str">
        <f t="shared" si="6"/>
        <v/>
      </c>
      <c r="I148" s="154"/>
      <c r="J148" s="154"/>
      <c r="K148" s="154"/>
      <c r="L148" s="154"/>
      <c r="M148" s="154"/>
      <c r="N148" s="154"/>
      <c r="O148" s="154"/>
    </row>
    <row r="149" spans="1:15" ht="13.5" customHeight="1" x14ac:dyDescent="0.3">
      <c r="A149" s="154"/>
      <c r="B149" s="181" t="str">
        <f t="shared" si="0"/>
        <v/>
      </c>
      <c r="C149" s="182" t="str">
        <f t="shared" si="1"/>
        <v/>
      </c>
      <c r="D149" s="183" t="str">
        <f t="shared" si="2"/>
        <v/>
      </c>
      <c r="E149" s="183" t="str">
        <f t="shared" si="3"/>
        <v/>
      </c>
      <c r="F149" s="183" t="str">
        <f t="shared" si="4"/>
        <v/>
      </c>
      <c r="G149" s="183" t="str">
        <f t="shared" si="5"/>
        <v/>
      </c>
      <c r="H149" s="183" t="str">
        <f t="shared" si="6"/>
        <v/>
      </c>
      <c r="I149" s="154"/>
      <c r="J149" s="154"/>
      <c r="K149" s="154"/>
      <c r="L149" s="154"/>
      <c r="M149" s="154"/>
      <c r="N149" s="154"/>
      <c r="O149" s="154"/>
    </row>
    <row r="150" spans="1:15" ht="13.5" customHeight="1" x14ac:dyDescent="0.3">
      <c r="A150" s="154"/>
      <c r="B150" s="181" t="str">
        <f t="shared" si="0"/>
        <v/>
      </c>
      <c r="C150" s="182" t="str">
        <f t="shared" si="1"/>
        <v/>
      </c>
      <c r="D150" s="183" t="str">
        <f t="shared" si="2"/>
        <v/>
      </c>
      <c r="E150" s="183" t="str">
        <f t="shared" si="3"/>
        <v/>
      </c>
      <c r="F150" s="183" t="str">
        <f t="shared" si="4"/>
        <v/>
      </c>
      <c r="G150" s="183" t="str">
        <f t="shared" si="5"/>
        <v/>
      </c>
      <c r="H150" s="183" t="str">
        <f t="shared" si="6"/>
        <v/>
      </c>
      <c r="I150" s="154"/>
      <c r="J150" s="154"/>
      <c r="K150" s="154"/>
      <c r="L150" s="154"/>
      <c r="M150" s="154"/>
      <c r="N150" s="154"/>
      <c r="O150" s="154"/>
    </row>
    <row r="151" spans="1:15" ht="13.5" customHeight="1" x14ac:dyDescent="0.3">
      <c r="A151" s="154"/>
      <c r="B151" s="181" t="str">
        <f t="shared" si="0"/>
        <v/>
      </c>
      <c r="C151" s="182" t="str">
        <f t="shared" si="1"/>
        <v/>
      </c>
      <c r="D151" s="183" t="str">
        <f t="shared" si="2"/>
        <v/>
      </c>
      <c r="E151" s="183" t="str">
        <f t="shared" si="3"/>
        <v/>
      </c>
      <c r="F151" s="183" t="str">
        <f t="shared" si="4"/>
        <v/>
      </c>
      <c r="G151" s="183" t="str">
        <f t="shared" si="5"/>
        <v/>
      </c>
      <c r="H151" s="183" t="str">
        <f t="shared" si="6"/>
        <v/>
      </c>
      <c r="I151" s="154"/>
      <c r="J151" s="154"/>
      <c r="K151" s="154"/>
      <c r="L151" s="154"/>
      <c r="M151" s="154"/>
      <c r="N151" s="154"/>
      <c r="O151" s="154"/>
    </row>
    <row r="152" spans="1:15" ht="13.5" customHeight="1" x14ac:dyDescent="0.3">
      <c r="A152" s="154"/>
      <c r="B152" s="181" t="str">
        <f t="shared" si="0"/>
        <v/>
      </c>
      <c r="C152" s="182" t="str">
        <f t="shared" si="1"/>
        <v/>
      </c>
      <c r="D152" s="183" t="str">
        <f t="shared" si="2"/>
        <v/>
      </c>
      <c r="E152" s="183" t="str">
        <f t="shared" si="3"/>
        <v/>
      </c>
      <c r="F152" s="183" t="str">
        <f t="shared" si="4"/>
        <v/>
      </c>
      <c r="G152" s="183" t="str">
        <f t="shared" si="5"/>
        <v/>
      </c>
      <c r="H152" s="183" t="str">
        <f t="shared" si="6"/>
        <v/>
      </c>
      <c r="I152" s="154"/>
      <c r="J152" s="154"/>
      <c r="K152" s="154"/>
      <c r="L152" s="154"/>
      <c r="M152" s="154"/>
      <c r="N152" s="154"/>
      <c r="O152" s="154"/>
    </row>
    <row r="153" spans="1:15" ht="13.5" customHeight="1" x14ac:dyDescent="0.3">
      <c r="A153" s="154"/>
      <c r="B153" s="181" t="str">
        <f t="shared" si="0"/>
        <v/>
      </c>
      <c r="C153" s="182" t="str">
        <f t="shared" si="1"/>
        <v/>
      </c>
      <c r="D153" s="183" t="str">
        <f t="shared" si="2"/>
        <v/>
      </c>
      <c r="E153" s="183" t="str">
        <f t="shared" si="3"/>
        <v/>
      </c>
      <c r="F153" s="183" t="str">
        <f t="shared" si="4"/>
        <v/>
      </c>
      <c r="G153" s="183" t="str">
        <f t="shared" si="5"/>
        <v/>
      </c>
      <c r="H153" s="183" t="str">
        <f t="shared" si="6"/>
        <v/>
      </c>
      <c r="I153" s="154"/>
      <c r="J153" s="154"/>
      <c r="K153" s="154"/>
      <c r="L153" s="154"/>
      <c r="M153" s="154"/>
      <c r="N153" s="154"/>
      <c r="O153" s="154"/>
    </row>
    <row r="154" spans="1:15" ht="13.5" customHeight="1" x14ac:dyDescent="0.3">
      <c r="A154" s="154"/>
      <c r="B154" s="181" t="str">
        <f t="shared" si="0"/>
        <v/>
      </c>
      <c r="C154" s="182" t="str">
        <f t="shared" si="1"/>
        <v/>
      </c>
      <c r="D154" s="183" t="str">
        <f t="shared" si="2"/>
        <v/>
      </c>
      <c r="E154" s="183" t="str">
        <f t="shared" si="3"/>
        <v/>
      </c>
      <c r="F154" s="183" t="str">
        <f t="shared" si="4"/>
        <v/>
      </c>
      <c r="G154" s="183" t="str">
        <f t="shared" si="5"/>
        <v/>
      </c>
      <c r="H154" s="183" t="str">
        <f t="shared" si="6"/>
        <v/>
      </c>
      <c r="I154" s="154"/>
      <c r="J154" s="154"/>
      <c r="K154" s="154"/>
      <c r="L154" s="154"/>
      <c r="M154" s="154"/>
      <c r="N154" s="154"/>
      <c r="O154" s="154"/>
    </row>
    <row r="155" spans="1:15" ht="13.5" customHeight="1" x14ac:dyDescent="0.3">
      <c r="A155" s="154"/>
      <c r="B155" s="181" t="str">
        <f t="shared" si="0"/>
        <v/>
      </c>
      <c r="C155" s="182" t="str">
        <f t="shared" si="1"/>
        <v/>
      </c>
      <c r="D155" s="183" t="str">
        <f t="shared" si="2"/>
        <v/>
      </c>
      <c r="E155" s="183" t="str">
        <f t="shared" si="3"/>
        <v/>
      </c>
      <c r="F155" s="183" t="str">
        <f t="shared" si="4"/>
        <v/>
      </c>
      <c r="G155" s="183" t="str">
        <f t="shared" si="5"/>
        <v/>
      </c>
      <c r="H155" s="183" t="str">
        <f t="shared" si="6"/>
        <v/>
      </c>
      <c r="I155" s="154"/>
      <c r="J155" s="154"/>
      <c r="K155" s="154"/>
      <c r="L155" s="154"/>
      <c r="M155" s="154"/>
      <c r="N155" s="154"/>
      <c r="O155" s="154"/>
    </row>
    <row r="156" spans="1:15" ht="13.5" customHeight="1" x14ac:dyDescent="0.3">
      <c r="A156" s="154"/>
      <c r="B156" s="181" t="str">
        <f t="shared" si="0"/>
        <v/>
      </c>
      <c r="C156" s="182" t="str">
        <f t="shared" si="1"/>
        <v/>
      </c>
      <c r="D156" s="183" t="str">
        <f t="shared" si="2"/>
        <v/>
      </c>
      <c r="E156" s="183" t="str">
        <f t="shared" si="3"/>
        <v/>
      </c>
      <c r="F156" s="183" t="str">
        <f t="shared" si="4"/>
        <v/>
      </c>
      <c r="G156" s="183" t="str">
        <f t="shared" si="5"/>
        <v/>
      </c>
      <c r="H156" s="183" t="str">
        <f t="shared" si="6"/>
        <v/>
      </c>
      <c r="I156" s="154"/>
      <c r="J156" s="154"/>
      <c r="K156" s="154"/>
      <c r="L156" s="154"/>
      <c r="M156" s="154"/>
      <c r="N156" s="154"/>
      <c r="O156" s="154"/>
    </row>
    <row r="157" spans="1:15" ht="13.5" customHeight="1" x14ac:dyDescent="0.3">
      <c r="A157" s="154"/>
      <c r="B157" s="181" t="str">
        <f t="shared" si="0"/>
        <v/>
      </c>
      <c r="C157" s="182" t="str">
        <f t="shared" si="1"/>
        <v/>
      </c>
      <c r="D157" s="183" t="str">
        <f t="shared" si="2"/>
        <v/>
      </c>
      <c r="E157" s="183" t="str">
        <f t="shared" si="3"/>
        <v/>
      </c>
      <c r="F157" s="183" t="str">
        <f t="shared" si="4"/>
        <v/>
      </c>
      <c r="G157" s="183" t="str">
        <f t="shared" si="5"/>
        <v/>
      </c>
      <c r="H157" s="183" t="str">
        <f t="shared" si="6"/>
        <v/>
      </c>
      <c r="I157" s="154"/>
      <c r="J157" s="154"/>
      <c r="K157" s="154"/>
      <c r="L157" s="154"/>
      <c r="M157" s="154"/>
      <c r="N157" s="154"/>
      <c r="O157" s="154"/>
    </row>
    <row r="158" spans="1:15" ht="13.5" customHeight="1" x14ac:dyDescent="0.3">
      <c r="A158" s="154"/>
      <c r="B158" s="181" t="str">
        <f t="shared" si="0"/>
        <v/>
      </c>
      <c r="C158" s="182" t="str">
        <f t="shared" si="1"/>
        <v/>
      </c>
      <c r="D158" s="183" t="str">
        <f t="shared" si="2"/>
        <v/>
      </c>
      <c r="E158" s="183" t="str">
        <f t="shared" si="3"/>
        <v/>
      </c>
      <c r="F158" s="183" t="str">
        <f t="shared" si="4"/>
        <v/>
      </c>
      <c r="G158" s="183" t="str">
        <f t="shared" si="5"/>
        <v/>
      </c>
      <c r="H158" s="183" t="str">
        <f t="shared" si="6"/>
        <v/>
      </c>
      <c r="I158" s="154"/>
      <c r="J158" s="154"/>
      <c r="K158" s="154"/>
      <c r="L158" s="154"/>
      <c r="M158" s="154"/>
      <c r="N158" s="154"/>
      <c r="O158" s="154"/>
    </row>
    <row r="159" spans="1:15" ht="13.5" customHeight="1" x14ac:dyDescent="0.3">
      <c r="A159" s="154"/>
      <c r="B159" s="181" t="str">
        <f t="shared" si="0"/>
        <v/>
      </c>
      <c r="C159" s="182" t="str">
        <f t="shared" si="1"/>
        <v/>
      </c>
      <c r="D159" s="183" t="str">
        <f t="shared" si="2"/>
        <v/>
      </c>
      <c r="E159" s="183" t="str">
        <f t="shared" si="3"/>
        <v/>
      </c>
      <c r="F159" s="183" t="str">
        <f t="shared" si="4"/>
        <v/>
      </c>
      <c r="G159" s="183" t="str">
        <f t="shared" si="5"/>
        <v/>
      </c>
      <c r="H159" s="183" t="str">
        <f t="shared" si="6"/>
        <v/>
      </c>
      <c r="I159" s="154"/>
      <c r="J159" s="154"/>
      <c r="K159" s="154"/>
      <c r="L159" s="154"/>
      <c r="M159" s="154"/>
      <c r="N159" s="154"/>
      <c r="O159" s="154"/>
    </row>
    <row r="160" spans="1:15" ht="13.5" customHeight="1" x14ac:dyDescent="0.3">
      <c r="A160" s="154"/>
      <c r="B160" s="181" t="str">
        <f t="shared" si="0"/>
        <v/>
      </c>
      <c r="C160" s="182" t="str">
        <f t="shared" si="1"/>
        <v/>
      </c>
      <c r="D160" s="183" t="str">
        <f t="shared" si="2"/>
        <v/>
      </c>
      <c r="E160" s="183" t="str">
        <f t="shared" si="3"/>
        <v/>
      </c>
      <c r="F160" s="183" t="str">
        <f t="shared" si="4"/>
        <v/>
      </c>
      <c r="G160" s="183" t="str">
        <f t="shared" si="5"/>
        <v/>
      </c>
      <c r="H160" s="183" t="str">
        <f t="shared" si="6"/>
        <v/>
      </c>
      <c r="I160" s="154"/>
      <c r="J160" s="154"/>
      <c r="K160" s="154"/>
      <c r="L160" s="154"/>
      <c r="M160" s="154"/>
      <c r="N160" s="154"/>
      <c r="O160" s="154"/>
    </row>
    <row r="161" spans="1:15" ht="13.5" customHeight="1" x14ac:dyDescent="0.3">
      <c r="A161" s="154"/>
      <c r="B161" s="181" t="str">
        <f t="shared" si="0"/>
        <v/>
      </c>
      <c r="C161" s="182" t="str">
        <f t="shared" si="1"/>
        <v/>
      </c>
      <c r="D161" s="183" t="str">
        <f t="shared" si="2"/>
        <v/>
      </c>
      <c r="E161" s="183" t="str">
        <f t="shared" si="3"/>
        <v/>
      </c>
      <c r="F161" s="183" t="str">
        <f t="shared" si="4"/>
        <v/>
      </c>
      <c r="G161" s="183" t="str">
        <f t="shared" si="5"/>
        <v/>
      </c>
      <c r="H161" s="183" t="str">
        <f t="shared" si="6"/>
        <v/>
      </c>
      <c r="I161" s="154"/>
      <c r="J161" s="154"/>
      <c r="K161" s="154"/>
      <c r="L161" s="154"/>
      <c r="M161" s="154"/>
      <c r="N161" s="154"/>
      <c r="O161" s="154"/>
    </row>
    <row r="162" spans="1:15" ht="13.5" customHeight="1" x14ac:dyDescent="0.3">
      <c r="A162" s="154"/>
      <c r="B162" s="181" t="str">
        <f t="shared" si="0"/>
        <v/>
      </c>
      <c r="C162" s="182" t="str">
        <f t="shared" si="1"/>
        <v/>
      </c>
      <c r="D162" s="183" t="str">
        <f t="shared" si="2"/>
        <v/>
      </c>
      <c r="E162" s="183" t="str">
        <f t="shared" si="3"/>
        <v/>
      </c>
      <c r="F162" s="183" t="str">
        <f t="shared" si="4"/>
        <v/>
      </c>
      <c r="G162" s="183" t="str">
        <f t="shared" si="5"/>
        <v/>
      </c>
      <c r="H162" s="183" t="str">
        <f t="shared" si="6"/>
        <v/>
      </c>
      <c r="I162" s="154"/>
      <c r="J162" s="154"/>
      <c r="K162" s="154"/>
      <c r="L162" s="154"/>
      <c r="M162" s="154"/>
      <c r="N162" s="154"/>
      <c r="O162" s="154"/>
    </row>
    <row r="163" spans="1:15" ht="13.5" customHeight="1" x14ac:dyDescent="0.3">
      <c r="A163" s="154"/>
      <c r="B163" s="181" t="str">
        <f t="shared" si="0"/>
        <v/>
      </c>
      <c r="C163" s="182" t="str">
        <f t="shared" si="1"/>
        <v/>
      </c>
      <c r="D163" s="183" t="str">
        <f t="shared" si="2"/>
        <v/>
      </c>
      <c r="E163" s="183" t="str">
        <f t="shared" si="3"/>
        <v/>
      </c>
      <c r="F163" s="183" t="str">
        <f t="shared" si="4"/>
        <v/>
      </c>
      <c r="G163" s="183" t="str">
        <f t="shared" si="5"/>
        <v/>
      </c>
      <c r="H163" s="183" t="str">
        <f t="shared" si="6"/>
        <v/>
      </c>
      <c r="I163" s="154"/>
      <c r="J163" s="154"/>
      <c r="K163" s="154"/>
      <c r="L163" s="154"/>
      <c r="M163" s="154"/>
      <c r="N163" s="154"/>
      <c r="O163" s="154"/>
    </row>
    <row r="164" spans="1:15" ht="13.5" customHeight="1" x14ac:dyDescent="0.3">
      <c r="A164" s="154"/>
      <c r="B164" s="181" t="str">
        <f t="shared" si="0"/>
        <v/>
      </c>
      <c r="C164" s="182" t="str">
        <f t="shared" si="1"/>
        <v/>
      </c>
      <c r="D164" s="183" t="str">
        <f t="shared" si="2"/>
        <v/>
      </c>
      <c r="E164" s="183" t="str">
        <f t="shared" si="3"/>
        <v/>
      </c>
      <c r="F164" s="183" t="str">
        <f t="shared" si="4"/>
        <v/>
      </c>
      <c r="G164" s="183" t="str">
        <f t="shared" si="5"/>
        <v/>
      </c>
      <c r="H164" s="183" t="str">
        <f t="shared" si="6"/>
        <v/>
      </c>
      <c r="I164" s="154"/>
      <c r="J164" s="154"/>
      <c r="K164" s="154"/>
      <c r="L164" s="154"/>
      <c r="M164" s="154"/>
      <c r="N164" s="154"/>
      <c r="O164" s="154"/>
    </row>
    <row r="165" spans="1:15" ht="13.5" customHeight="1" x14ac:dyDescent="0.3">
      <c r="A165" s="154"/>
      <c r="B165" s="181" t="str">
        <f t="shared" si="0"/>
        <v/>
      </c>
      <c r="C165" s="182" t="str">
        <f t="shared" si="1"/>
        <v/>
      </c>
      <c r="D165" s="183" t="str">
        <f t="shared" si="2"/>
        <v/>
      </c>
      <c r="E165" s="183" t="str">
        <f t="shared" si="3"/>
        <v/>
      </c>
      <c r="F165" s="183" t="str">
        <f t="shared" si="4"/>
        <v/>
      </c>
      <c r="G165" s="183" t="str">
        <f t="shared" si="5"/>
        <v/>
      </c>
      <c r="H165" s="183" t="str">
        <f t="shared" si="6"/>
        <v/>
      </c>
      <c r="I165" s="154"/>
      <c r="J165" s="154"/>
      <c r="K165" s="154"/>
      <c r="L165" s="154"/>
      <c r="M165" s="154"/>
      <c r="N165" s="154"/>
      <c r="O165" s="154"/>
    </row>
    <row r="166" spans="1:15" ht="13.5" customHeight="1" x14ac:dyDescent="0.3">
      <c r="A166" s="154"/>
      <c r="B166" s="181" t="str">
        <f t="shared" si="0"/>
        <v/>
      </c>
      <c r="C166" s="182" t="str">
        <f t="shared" si="1"/>
        <v/>
      </c>
      <c r="D166" s="183" t="str">
        <f t="shared" si="2"/>
        <v/>
      </c>
      <c r="E166" s="183" t="str">
        <f t="shared" si="3"/>
        <v/>
      </c>
      <c r="F166" s="183" t="str">
        <f t="shared" si="4"/>
        <v/>
      </c>
      <c r="G166" s="183" t="str">
        <f t="shared" si="5"/>
        <v/>
      </c>
      <c r="H166" s="183" t="str">
        <f t="shared" si="6"/>
        <v/>
      </c>
      <c r="I166" s="154"/>
      <c r="J166" s="154"/>
      <c r="K166" s="154"/>
      <c r="L166" s="154"/>
      <c r="M166" s="154"/>
      <c r="N166" s="154"/>
      <c r="O166" s="154"/>
    </row>
    <row r="167" spans="1:15" ht="13.5" customHeight="1" x14ac:dyDescent="0.3">
      <c r="A167" s="154"/>
      <c r="B167" s="181" t="str">
        <f t="shared" si="0"/>
        <v/>
      </c>
      <c r="C167" s="182" t="str">
        <f t="shared" si="1"/>
        <v/>
      </c>
      <c r="D167" s="183" t="str">
        <f t="shared" si="2"/>
        <v/>
      </c>
      <c r="E167" s="183" t="str">
        <f t="shared" si="3"/>
        <v/>
      </c>
      <c r="F167" s="183" t="str">
        <f t="shared" si="4"/>
        <v/>
      </c>
      <c r="G167" s="183" t="str">
        <f t="shared" si="5"/>
        <v/>
      </c>
      <c r="H167" s="183" t="str">
        <f t="shared" si="6"/>
        <v/>
      </c>
      <c r="I167" s="154"/>
      <c r="J167" s="154"/>
      <c r="K167" s="154"/>
      <c r="L167" s="154"/>
      <c r="M167" s="154"/>
      <c r="N167" s="154"/>
      <c r="O167" s="154"/>
    </row>
    <row r="168" spans="1:15" ht="13.5" customHeight="1" x14ac:dyDescent="0.3">
      <c r="A168" s="154"/>
      <c r="B168" s="181" t="str">
        <f t="shared" si="0"/>
        <v/>
      </c>
      <c r="C168" s="182" t="str">
        <f t="shared" si="1"/>
        <v/>
      </c>
      <c r="D168" s="183" t="str">
        <f t="shared" si="2"/>
        <v/>
      </c>
      <c r="E168" s="183" t="str">
        <f t="shared" si="3"/>
        <v/>
      </c>
      <c r="F168" s="183" t="str">
        <f t="shared" si="4"/>
        <v/>
      </c>
      <c r="G168" s="183" t="str">
        <f t="shared" si="5"/>
        <v/>
      </c>
      <c r="H168" s="183" t="str">
        <f t="shared" si="6"/>
        <v/>
      </c>
      <c r="I168" s="154"/>
      <c r="J168" s="154"/>
      <c r="K168" s="154"/>
      <c r="L168" s="154"/>
      <c r="M168" s="154"/>
      <c r="N168" s="154"/>
      <c r="O168" s="154"/>
    </row>
    <row r="169" spans="1:15" ht="13.5" customHeight="1" x14ac:dyDescent="0.3">
      <c r="A169" s="154"/>
      <c r="B169" s="181" t="str">
        <f t="shared" si="0"/>
        <v/>
      </c>
      <c r="C169" s="182" t="str">
        <f t="shared" si="1"/>
        <v/>
      </c>
      <c r="D169" s="183" t="str">
        <f t="shared" si="2"/>
        <v/>
      </c>
      <c r="E169" s="183" t="str">
        <f t="shared" si="3"/>
        <v/>
      </c>
      <c r="F169" s="183" t="str">
        <f t="shared" si="4"/>
        <v/>
      </c>
      <c r="G169" s="183" t="str">
        <f t="shared" si="5"/>
        <v/>
      </c>
      <c r="H169" s="183" t="str">
        <f t="shared" si="6"/>
        <v/>
      </c>
      <c r="I169" s="154"/>
      <c r="J169" s="154"/>
      <c r="K169" s="154"/>
      <c r="L169" s="154"/>
      <c r="M169" s="154"/>
      <c r="N169" s="154"/>
      <c r="O169" s="154"/>
    </row>
    <row r="170" spans="1:15" ht="13.5" customHeight="1" x14ac:dyDescent="0.3">
      <c r="A170" s="154"/>
      <c r="B170" s="181" t="str">
        <f t="shared" si="0"/>
        <v/>
      </c>
      <c r="C170" s="182" t="str">
        <f t="shared" si="1"/>
        <v/>
      </c>
      <c r="D170" s="183" t="str">
        <f t="shared" si="2"/>
        <v/>
      </c>
      <c r="E170" s="183" t="str">
        <f t="shared" si="3"/>
        <v/>
      </c>
      <c r="F170" s="183" t="str">
        <f t="shared" si="4"/>
        <v/>
      </c>
      <c r="G170" s="183" t="str">
        <f t="shared" si="5"/>
        <v/>
      </c>
      <c r="H170" s="183" t="str">
        <f t="shared" si="6"/>
        <v/>
      </c>
      <c r="I170" s="154"/>
      <c r="J170" s="154"/>
      <c r="K170" s="154"/>
      <c r="L170" s="154"/>
      <c r="M170" s="154"/>
      <c r="N170" s="154"/>
      <c r="O170" s="154"/>
    </row>
    <row r="171" spans="1:15" ht="13.5" customHeight="1" x14ac:dyDescent="0.3">
      <c r="A171" s="154"/>
      <c r="B171" s="181" t="str">
        <f t="shared" si="0"/>
        <v/>
      </c>
      <c r="C171" s="182" t="str">
        <f t="shared" si="1"/>
        <v/>
      </c>
      <c r="D171" s="183" t="str">
        <f t="shared" si="2"/>
        <v/>
      </c>
      <c r="E171" s="183" t="str">
        <f t="shared" si="3"/>
        <v/>
      </c>
      <c r="F171" s="183" t="str">
        <f t="shared" si="4"/>
        <v/>
      </c>
      <c r="G171" s="183" t="str">
        <f t="shared" si="5"/>
        <v/>
      </c>
      <c r="H171" s="183" t="str">
        <f t="shared" si="6"/>
        <v/>
      </c>
      <c r="I171" s="154"/>
      <c r="J171" s="154"/>
      <c r="K171" s="154"/>
      <c r="L171" s="154"/>
      <c r="M171" s="154"/>
      <c r="N171" s="154"/>
      <c r="O171" s="154"/>
    </row>
    <row r="172" spans="1:15" ht="13.5" customHeight="1" x14ac:dyDescent="0.3">
      <c r="A172" s="154"/>
      <c r="B172" s="181" t="str">
        <f t="shared" si="0"/>
        <v/>
      </c>
      <c r="C172" s="182" t="str">
        <f t="shared" si="1"/>
        <v/>
      </c>
      <c r="D172" s="183" t="str">
        <f t="shared" si="2"/>
        <v/>
      </c>
      <c r="E172" s="183" t="str">
        <f t="shared" si="3"/>
        <v/>
      </c>
      <c r="F172" s="183" t="str">
        <f t="shared" si="4"/>
        <v/>
      </c>
      <c r="G172" s="183" t="str">
        <f t="shared" si="5"/>
        <v/>
      </c>
      <c r="H172" s="183" t="str">
        <f t="shared" si="6"/>
        <v/>
      </c>
      <c r="I172" s="154"/>
      <c r="J172" s="154"/>
      <c r="K172" s="154"/>
      <c r="L172" s="154"/>
      <c r="M172" s="154"/>
      <c r="N172" s="154"/>
      <c r="O172" s="154"/>
    </row>
    <row r="173" spans="1:15" ht="13.5" customHeight="1" x14ac:dyDescent="0.3">
      <c r="A173" s="154"/>
      <c r="B173" s="181" t="str">
        <f t="shared" si="0"/>
        <v/>
      </c>
      <c r="C173" s="182" t="str">
        <f t="shared" si="1"/>
        <v/>
      </c>
      <c r="D173" s="183" t="str">
        <f t="shared" si="2"/>
        <v/>
      </c>
      <c r="E173" s="183" t="str">
        <f t="shared" si="3"/>
        <v/>
      </c>
      <c r="F173" s="183" t="str">
        <f t="shared" si="4"/>
        <v/>
      </c>
      <c r="G173" s="183" t="str">
        <f t="shared" si="5"/>
        <v/>
      </c>
      <c r="H173" s="183" t="str">
        <f t="shared" si="6"/>
        <v/>
      </c>
      <c r="I173" s="154"/>
      <c r="J173" s="154"/>
      <c r="K173" s="154"/>
      <c r="L173" s="154"/>
      <c r="M173" s="154"/>
      <c r="N173" s="154"/>
      <c r="O173" s="154"/>
    </row>
    <row r="174" spans="1:15" ht="13.5" customHeight="1" x14ac:dyDescent="0.3">
      <c r="A174" s="154"/>
      <c r="B174" s="181" t="str">
        <f t="shared" si="0"/>
        <v/>
      </c>
      <c r="C174" s="182" t="str">
        <f t="shared" si="1"/>
        <v/>
      </c>
      <c r="D174" s="183" t="str">
        <f t="shared" si="2"/>
        <v/>
      </c>
      <c r="E174" s="183" t="str">
        <f t="shared" si="3"/>
        <v/>
      </c>
      <c r="F174" s="183" t="str">
        <f t="shared" si="4"/>
        <v/>
      </c>
      <c r="G174" s="183" t="str">
        <f t="shared" si="5"/>
        <v/>
      </c>
      <c r="H174" s="183" t="str">
        <f t="shared" si="6"/>
        <v/>
      </c>
      <c r="I174" s="154"/>
      <c r="J174" s="154"/>
      <c r="K174" s="154"/>
      <c r="L174" s="154"/>
      <c r="M174" s="154"/>
      <c r="N174" s="154"/>
      <c r="O174" s="154"/>
    </row>
    <row r="175" spans="1:15" ht="13.5" customHeight="1" x14ac:dyDescent="0.3">
      <c r="A175" s="154"/>
      <c r="B175" s="181" t="str">
        <f t="shared" si="0"/>
        <v/>
      </c>
      <c r="C175" s="182" t="str">
        <f t="shared" si="1"/>
        <v/>
      </c>
      <c r="D175" s="183" t="str">
        <f t="shared" si="2"/>
        <v/>
      </c>
      <c r="E175" s="183" t="str">
        <f t="shared" si="3"/>
        <v/>
      </c>
      <c r="F175" s="183" t="str">
        <f t="shared" si="4"/>
        <v/>
      </c>
      <c r="G175" s="183" t="str">
        <f t="shared" si="5"/>
        <v/>
      </c>
      <c r="H175" s="183" t="str">
        <f t="shared" si="6"/>
        <v/>
      </c>
      <c r="I175" s="154"/>
      <c r="J175" s="154"/>
      <c r="K175" s="154"/>
      <c r="L175" s="154"/>
      <c r="M175" s="154"/>
      <c r="N175" s="154"/>
      <c r="O175" s="154"/>
    </row>
    <row r="176" spans="1:15" ht="13.5" customHeight="1" x14ac:dyDescent="0.3">
      <c r="A176" s="154"/>
      <c r="B176" s="181" t="str">
        <f t="shared" si="0"/>
        <v/>
      </c>
      <c r="C176" s="182" t="str">
        <f t="shared" si="1"/>
        <v/>
      </c>
      <c r="D176" s="183" t="str">
        <f t="shared" si="2"/>
        <v/>
      </c>
      <c r="E176" s="183" t="str">
        <f t="shared" si="3"/>
        <v/>
      </c>
      <c r="F176" s="183" t="str">
        <f t="shared" si="4"/>
        <v/>
      </c>
      <c r="G176" s="183" t="str">
        <f t="shared" si="5"/>
        <v/>
      </c>
      <c r="H176" s="183" t="str">
        <f t="shared" si="6"/>
        <v/>
      </c>
      <c r="I176" s="154"/>
      <c r="J176" s="154"/>
      <c r="K176" s="154"/>
      <c r="L176" s="154"/>
      <c r="M176" s="154"/>
      <c r="N176" s="154"/>
      <c r="O176" s="154"/>
    </row>
    <row r="177" spans="1:15" ht="13.5" customHeight="1" x14ac:dyDescent="0.3">
      <c r="A177" s="154"/>
      <c r="B177" s="181" t="str">
        <f t="shared" si="0"/>
        <v/>
      </c>
      <c r="C177" s="182" t="str">
        <f t="shared" si="1"/>
        <v/>
      </c>
      <c r="D177" s="183" t="str">
        <f t="shared" si="2"/>
        <v/>
      </c>
      <c r="E177" s="183" t="str">
        <f t="shared" si="3"/>
        <v/>
      </c>
      <c r="F177" s="183" t="str">
        <f t="shared" si="4"/>
        <v/>
      </c>
      <c r="G177" s="183" t="str">
        <f t="shared" si="5"/>
        <v/>
      </c>
      <c r="H177" s="183" t="str">
        <f t="shared" si="6"/>
        <v/>
      </c>
      <c r="I177" s="154"/>
      <c r="J177" s="154"/>
      <c r="K177" s="154"/>
      <c r="L177" s="154"/>
      <c r="M177" s="154"/>
      <c r="N177" s="154"/>
      <c r="O177" s="154"/>
    </row>
    <row r="178" spans="1:15" ht="13.5" customHeight="1" x14ac:dyDescent="0.3">
      <c r="A178" s="154"/>
      <c r="B178" s="181" t="str">
        <f t="shared" si="0"/>
        <v/>
      </c>
      <c r="C178" s="182" t="str">
        <f t="shared" si="1"/>
        <v/>
      </c>
      <c r="D178" s="183" t="str">
        <f t="shared" si="2"/>
        <v/>
      </c>
      <c r="E178" s="183" t="str">
        <f t="shared" si="3"/>
        <v/>
      </c>
      <c r="F178" s="183" t="str">
        <f t="shared" si="4"/>
        <v/>
      </c>
      <c r="G178" s="183" t="str">
        <f t="shared" si="5"/>
        <v/>
      </c>
      <c r="H178" s="183" t="str">
        <f t="shared" si="6"/>
        <v/>
      </c>
      <c r="I178" s="154"/>
      <c r="J178" s="154"/>
      <c r="K178" s="154"/>
      <c r="L178" s="154"/>
      <c r="M178" s="154"/>
      <c r="N178" s="154"/>
      <c r="O178" s="154"/>
    </row>
    <row r="179" spans="1:15" ht="13.5" customHeight="1" x14ac:dyDescent="0.3">
      <c r="A179" s="154"/>
      <c r="B179" s="181" t="str">
        <f t="shared" si="0"/>
        <v/>
      </c>
      <c r="C179" s="182" t="str">
        <f t="shared" si="1"/>
        <v/>
      </c>
      <c r="D179" s="183" t="str">
        <f t="shared" si="2"/>
        <v/>
      </c>
      <c r="E179" s="183" t="str">
        <f t="shared" si="3"/>
        <v/>
      </c>
      <c r="F179" s="183" t="str">
        <f t="shared" si="4"/>
        <v/>
      </c>
      <c r="G179" s="183" t="str">
        <f t="shared" si="5"/>
        <v/>
      </c>
      <c r="H179" s="183" t="str">
        <f t="shared" si="6"/>
        <v/>
      </c>
      <c r="I179" s="154"/>
      <c r="J179" s="154"/>
      <c r="K179" s="154"/>
      <c r="L179" s="154"/>
      <c r="M179" s="154"/>
      <c r="N179" s="154"/>
      <c r="O179" s="154"/>
    </row>
    <row r="180" spans="1:15" ht="13.5" customHeight="1" x14ac:dyDescent="0.3">
      <c r="A180" s="154"/>
      <c r="B180" s="181" t="str">
        <f t="shared" si="0"/>
        <v/>
      </c>
      <c r="C180" s="182" t="str">
        <f t="shared" si="1"/>
        <v/>
      </c>
      <c r="D180" s="183" t="str">
        <f t="shared" si="2"/>
        <v/>
      </c>
      <c r="E180" s="183" t="str">
        <f t="shared" si="3"/>
        <v/>
      </c>
      <c r="F180" s="183" t="str">
        <f t="shared" si="4"/>
        <v/>
      </c>
      <c r="G180" s="183" t="str">
        <f t="shared" si="5"/>
        <v/>
      </c>
      <c r="H180" s="183" t="str">
        <f t="shared" si="6"/>
        <v/>
      </c>
      <c r="I180" s="154"/>
      <c r="J180" s="154"/>
      <c r="K180" s="154"/>
      <c r="L180" s="154"/>
      <c r="M180" s="154"/>
      <c r="N180" s="154"/>
      <c r="O180" s="154"/>
    </row>
    <row r="181" spans="1:15" ht="13.5" customHeight="1" x14ac:dyDescent="0.3">
      <c r="A181" s="154"/>
      <c r="B181" s="181" t="str">
        <f t="shared" si="0"/>
        <v/>
      </c>
      <c r="C181" s="182" t="str">
        <f t="shared" si="1"/>
        <v/>
      </c>
      <c r="D181" s="183" t="str">
        <f t="shared" si="2"/>
        <v/>
      </c>
      <c r="E181" s="183" t="str">
        <f t="shared" si="3"/>
        <v/>
      </c>
      <c r="F181" s="183" t="str">
        <f t="shared" si="4"/>
        <v/>
      </c>
      <c r="G181" s="183" t="str">
        <f t="shared" si="5"/>
        <v/>
      </c>
      <c r="H181" s="183" t="str">
        <f t="shared" si="6"/>
        <v/>
      </c>
      <c r="I181" s="154"/>
      <c r="J181" s="154"/>
      <c r="K181" s="154"/>
      <c r="L181" s="154"/>
      <c r="M181" s="154"/>
      <c r="N181" s="154"/>
      <c r="O181" s="154"/>
    </row>
    <row r="182" spans="1:15" ht="13.5" customHeight="1" x14ac:dyDescent="0.3">
      <c r="A182" s="154"/>
      <c r="B182" s="181" t="str">
        <f t="shared" si="0"/>
        <v/>
      </c>
      <c r="C182" s="182" t="str">
        <f t="shared" si="1"/>
        <v/>
      </c>
      <c r="D182" s="183" t="str">
        <f t="shared" si="2"/>
        <v/>
      </c>
      <c r="E182" s="183" t="str">
        <f t="shared" si="3"/>
        <v/>
      </c>
      <c r="F182" s="183" t="str">
        <f t="shared" si="4"/>
        <v/>
      </c>
      <c r="G182" s="183" t="str">
        <f t="shared" si="5"/>
        <v/>
      </c>
      <c r="H182" s="183" t="str">
        <f t="shared" si="6"/>
        <v/>
      </c>
      <c r="I182" s="154"/>
      <c r="J182" s="154"/>
      <c r="K182" s="154"/>
      <c r="L182" s="154"/>
      <c r="M182" s="154"/>
      <c r="N182" s="154"/>
      <c r="O182" s="154"/>
    </row>
    <row r="183" spans="1:15" ht="13.5" customHeight="1" x14ac:dyDescent="0.3">
      <c r="A183" s="154"/>
      <c r="B183" s="181" t="str">
        <f t="shared" si="0"/>
        <v/>
      </c>
      <c r="C183" s="182" t="str">
        <f t="shared" si="1"/>
        <v/>
      </c>
      <c r="D183" s="183" t="str">
        <f t="shared" si="2"/>
        <v/>
      </c>
      <c r="E183" s="183" t="str">
        <f t="shared" si="3"/>
        <v/>
      </c>
      <c r="F183" s="183" t="str">
        <f t="shared" si="4"/>
        <v/>
      </c>
      <c r="G183" s="183" t="str">
        <f t="shared" si="5"/>
        <v/>
      </c>
      <c r="H183" s="183" t="str">
        <f t="shared" si="6"/>
        <v/>
      </c>
      <c r="I183" s="154"/>
      <c r="J183" s="154"/>
      <c r="K183" s="154"/>
      <c r="L183" s="154"/>
      <c r="M183" s="154"/>
      <c r="N183" s="154"/>
      <c r="O183" s="154"/>
    </row>
    <row r="184" spans="1:15" ht="13.5" customHeight="1" x14ac:dyDescent="0.3">
      <c r="A184" s="154"/>
      <c r="B184" s="181" t="str">
        <f t="shared" si="0"/>
        <v/>
      </c>
      <c r="C184" s="182" t="str">
        <f t="shared" si="1"/>
        <v/>
      </c>
      <c r="D184" s="183" t="str">
        <f t="shared" si="2"/>
        <v/>
      </c>
      <c r="E184" s="183" t="str">
        <f t="shared" si="3"/>
        <v/>
      </c>
      <c r="F184" s="183" t="str">
        <f t="shared" si="4"/>
        <v/>
      </c>
      <c r="G184" s="183" t="str">
        <f t="shared" si="5"/>
        <v/>
      </c>
      <c r="H184" s="183" t="str">
        <f t="shared" si="6"/>
        <v/>
      </c>
      <c r="I184" s="154"/>
      <c r="J184" s="154"/>
      <c r="K184" s="154"/>
      <c r="L184" s="154"/>
      <c r="M184" s="154"/>
      <c r="N184" s="154"/>
      <c r="O184" s="154"/>
    </row>
    <row r="185" spans="1:15" ht="13.5" customHeight="1" x14ac:dyDescent="0.3">
      <c r="A185" s="154"/>
      <c r="B185" s="181" t="str">
        <f t="shared" si="0"/>
        <v/>
      </c>
      <c r="C185" s="182" t="str">
        <f t="shared" si="1"/>
        <v/>
      </c>
      <c r="D185" s="183" t="str">
        <f t="shared" si="2"/>
        <v/>
      </c>
      <c r="E185" s="183" t="str">
        <f t="shared" si="3"/>
        <v/>
      </c>
      <c r="F185" s="183" t="str">
        <f t="shared" si="4"/>
        <v/>
      </c>
      <c r="G185" s="183" t="str">
        <f t="shared" si="5"/>
        <v/>
      </c>
      <c r="H185" s="183" t="str">
        <f t="shared" si="6"/>
        <v/>
      </c>
      <c r="I185" s="154"/>
      <c r="J185" s="154"/>
      <c r="K185" s="154"/>
      <c r="L185" s="154"/>
      <c r="M185" s="154"/>
      <c r="N185" s="154"/>
      <c r="O185" s="154"/>
    </row>
    <row r="186" spans="1:15" ht="13.5" customHeight="1" x14ac:dyDescent="0.3">
      <c r="A186" s="154"/>
      <c r="B186" s="181" t="str">
        <f t="shared" si="0"/>
        <v/>
      </c>
      <c r="C186" s="182" t="str">
        <f t="shared" si="1"/>
        <v/>
      </c>
      <c r="D186" s="183" t="str">
        <f t="shared" si="2"/>
        <v/>
      </c>
      <c r="E186" s="183" t="str">
        <f t="shared" si="3"/>
        <v/>
      </c>
      <c r="F186" s="183" t="str">
        <f t="shared" si="4"/>
        <v/>
      </c>
      <c r="G186" s="183" t="str">
        <f t="shared" si="5"/>
        <v/>
      </c>
      <c r="H186" s="183" t="str">
        <f t="shared" si="6"/>
        <v/>
      </c>
      <c r="I186" s="154"/>
      <c r="J186" s="154"/>
      <c r="K186" s="154"/>
      <c r="L186" s="154"/>
      <c r="M186" s="154"/>
      <c r="N186" s="154"/>
      <c r="O186" s="154"/>
    </row>
    <row r="187" spans="1:15" ht="13.5" customHeight="1" x14ac:dyDescent="0.3">
      <c r="A187" s="154"/>
      <c r="B187" s="181" t="str">
        <f t="shared" si="0"/>
        <v/>
      </c>
      <c r="C187" s="182" t="str">
        <f t="shared" si="1"/>
        <v/>
      </c>
      <c r="D187" s="183" t="str">
        <f t="shared" si="2"/>
        <v/>
      </c>
      <c r="E187" s="183" t="str">
        <f t="shared" si="3"/>
        <v/>
      </c>
      <c r="F187" s="183" t="str">
        <f t="shared" si="4"/>
        <v/>
      </c>
      <c r="G187" s="183" t="str">
        <f t="shared" si="5"/>
        <v/>
      </c>
      <c r="H187" s="183" t="str">
        <f t="shared" si="6"/>
        <v/>
      </c>
      <c r="I187" s="154"/>
      <c r="J187" s="154"/>
      <c r="K187" s="154"/>
      <c r="L187" s="154"/>
      <c r="M187" s="154"/>
      <c r="N187" s="154"/>
      <c r="O187" s="154"/>
    </row>
    <row r="188" spans="1:15" ht="13.5" customHeight="1" x14ac:dyDescent="0.3">
      <c r="A188" s="154"/>
      <c r="B188" s="181" t="str">
        <f t="shared" si="0"/>
        <v/>
      </c>
      <c r="C188" s="182" t="str">
        <f t="shared" si="1"/>
        <v/>
      </c>
      <c r="D188" s="183" t="str">
        <f t="shared" si="2"/>
        <v/>
      </c>
      <c r="E188" s="183" t="str">
        <f t="shared" si="3"/>
        <v/>
      </c>
      <c r="F188" s="183" t="str">
        <f t="shared" si="4"/>
        <v/>
      </c>
      <c r="G188" s="183" t="str">
        <f t="shared" si="5"/>
        <v/>
      </c>
      <c r="H188" s="183" t="str">
        <f t="shared" si="6"/>
        <v/>
      </c>
      <c r="I188" s="154"/>
      <c r="J188" s="154"/>
      <c r="K188" s="154"/>
      <c r="L188" s="154"/>
      <c r="M188" s="154"/>
      <c r="N188" s="154"/>
      <c r="O188" s="154"/>
    </row>
    <row r="189" spans="1:15" ht="13.5" customHeight="1" x14ac:dyDescent="0.3">
      <c r="A189" s="154"/>
      <c r="B189" s="181" t="str">
        <f t="shared" si="0"/>
        <v/>
      </c>
      <c r="C189" s="182" t="str">
        <f t="shared" si="1"/>
        <v/>
      </c>
      <c r="D189" s="183" t="str">
        <f t="shared" si="2"/>
        <v/>
      </c>
      <c r="E189" s="183" t="str">
        <f t="shared" si="3"/>
        <v/>
      </c>
      <c r="F189" s="183" t="str">
        <f t="shared" si="4"/>
        <v/>
      </c>
      <c r="G189" s="183" t="str">
        <f t="shared" si="5"/>
        <v/>
      </c>
      <c r="H189" s="183" t="str">
        <f t="shared" si="6"/>
        <v/>
      </c>
      <c r="I189" s="154"/>
      <c r="J189" s="154"/>
      <c r="K189" s="154"/>
      <c r="L189" s="154"/>
      <c r="M189" s="154"/>
      <c r="N189" s="154"/>
      <c r="O189" s="154"/>
    </row>
    <row r="190" spans="1:15" ht="13.5" customHeight="1" x14ac:dyDescent="0.3">
      <c r="A190" s="154"/>
      <c r="B190" s="181" t="str">
        <f t="shared" si="0"/>
        <v/>
      </c>
      <c r="C190" s="182" t="str">
        <f t="shared" si="1"/>
        <v/>
      </c>
      <c r="D190" s="183" t="str">
        <f t="shared" si="2"/>
        <v/>
      </c>
      <c r="E190" s="183" t="str">
        <f t="shared" si="3"/>
        <v/>
      </c>
      <c r="F190" s="183" t="str">
        <f t="shared" si="4"/>
        <v/>
      </c>
      <c r="G190" s="183" t="str">
        <f t="shared" si="5"/>
        <v/>
      </c>
      <c r="H190" s="183" t="str">
        <f t="shared" si="6"/>
        <v/>
      </c>
      <c r="I190" s="154"/>
      <c r="J190" s="154"/>
      <c r="K190" s="154"/>
      <c r="L190" s="154"/>
      <c r="M190" s="154"/>
      <c r="N190" s="154"/>
      <c r="O190" s="154"/>
    </row>
    <row r="191" spans="1:15" ht="13.5" customHeight="1" x14ac:dyDescent="0.3">
      <c r="A191" s="154"/>
      <c r="B191" s="181" t="str">
        <f t="shared" si="0"/>
        <v/>
      </c>
      <c r="C191" s="182" t="str">
        <f t="shared" si="1"/>
        <v/>
      </c>
      <c r="D191" s="183" t="str">
        <f t="shared" si="2"/>
        <v/>
      </c>
      <c r="E191" s="183" t="str">
        <f t="shared" si="3"/>
        <v/>
      </c>
      <c r="F191" s="183" t="str">
        <f t="shared" si="4"/>
        <v/>
      </c>
      <c r="G191" s="183" t="str">
        <f t="shared" si="5"/>
        <v/>
      </c>
      <c r="H191" s="183" t="str">
        <f t="shared" si="6"/>
        <v/>
      </c>
      <c r="I191" s="154"/>
      <c r="J191" s="154"/>
      <c r="K191" s="154"/>
      <c r="L191" s="154"/>
      <c r="M191" s="154"/>
      <c r="N191" s="154"/>
      <c r="O191" s="154"/>
    </row>
    <row r="192" spans="1:15" ht="13.5" customHeight="1" x14ac:dyDescent="0.3">
      <c r="A192" s="154"/>
      <c r="B192" s="181" t="str">
        <f t="shared" si="0"/>
        <v/>
      </c>
      <c r="C192" s="182" t="str">
        <f t="shared" si="1"/>
        <v/>
      </c>
      <c r="D192" s="183" t="str">
        <f t="shared" si="2"/>
        <v/>
      </c>
      <c r="E192" s="183" t="str">
        <f t="shared" si="3"/>
        <v/>
      </c>
      <c r="F192" s="183" t="str">
        <f t="shared" si="4"/>
        <v/>
      </c>
      <c r="G192" s="183" t="str">
        <f t="shared" si="5"/>
        <v/>
      </c>
      <c r="H192" s="183" t="str">
        <f t="shared" si="6"/>
        <v/>
      </c>
      <c r="I192" s="154"/>
      <c r="J192" s="154"/>
      <c r="K192" s="154"/>
      <c r="L192" s="154"/>
      <c r="M192" s="154"/>
      <c r="N192" s="154"/>
      <c r="O192" s="154"/>
    </row>
    <row r="193" spans="1:15" ht="13.5" customHeight="1" x14ac:dyDescent="0.3">
      <c r="A193" s="154"/>
      <c r="B193" s="181" t="str">
        <f t="shared" si="0"/>
        <v/>
      </c>
      <c r="C193" s="182" t="str">
        <f t="shared" si="1"/>
        <v/>
      </c>
      <c r="D193" s="183" t="str">
        <f t="shared" si="2"/>
        <v/>
      </c>
      <c r="E193" s="183" t="str">
        <f t="shared" si="3"/>
        <v/>
      </c>
      <c r="F193" s="183" t="str">
        <f t="shared" si="4"/>
        <v/>
      </c>
      <c r="G193" s="183" t="str">
        <f t="shared" si="5"/>
        <v/>
      </c>
      <c r="H193" s="183" t="str">
        <f t="shared" si="6"/>
        <v/>
      </c>
      <c r="I193" s="154"/>
      <c r="J193" s="154"/>
      <c r="K193" s="154"/>
      <c r="L193" s="154"/>
      <c r="M193" s="154"/>
      <c r="N193" s="154"/>
      <c r="O193" s="154"/>
    </row>
    <row r="194" spans="1:15" ht="13.5" customHeight="1" x14ac:dyDescent="0.3">
      <c r="A194" s="154"/>
      <c r="B194" s="181" t="str">
        <f t="shared" si="0"/>
        <v/>
      </c>
      <c r="C194" s="182" t="str">
        <f t="shared" si="1"/>
        <v/>
      </c>
      <c r="D194" s="183" t="str">
        <f t="shared" si="2"/>
        <v/>
      </c>
      <c r="E194" s="183" t="str">
        <f t="shared" si="3"/>
        <v/>
      </c>
      <c r="F194" s="183" t="str">
        <f t="shared" si="4"/>
        <v/>
      </c>
      <c r="G194" s="183" t="str">
        <f t="shared" si="5"/>
        <v/>
      </c>
      <c r="H194" s="183" t="str">
        <f t="shared" si="6"/>
        <v/>
      </c>
      <c r="I194" s="154"/>
      <c r="J194" s="154"/>
      <c r="K194" s="154"/>
      <c r="L194" s="154"/>
      <c r="M194" s="154"/>
      <c r="N194" s="154"/>
      <c r="O194" s="154"/>
    </row>
    <row r="195" spans="1:15" ht="13.5" customHeight="1" x14ac:dyDescent="0.3">
      <c r="A195" s="154"/>
      <c r="B195" s="181" t="str">
        <f t="shared" si="0"/>
        <v/>
      </c>
      <c r="C195" s="182" t="str">
        <f t="shared" si="1"/>
        <v/>
      </c>
      <c r="D195" s="183" t="str">
        <f t="shared" si="2"/>
        <v/>
      </c>
      <c r="E195" s="183" t="str">
        <f t="shared" si="3"/>
        <v/>
      </c>
      <c r="F195" s="183" t="str">
        <f t="shared" si="4"/>
        <v/>
      </c>
      <c r="G195" s="183" t="str">
        <f t="shared" si="5"/>
        <v/>
      </c>
      <c r="H195" s="183" t="str">
        <f t="shared" si="6"/>
        <v/>
      </c>
      <c r="I195" s="154"/>
      <c r="J195" s="154"/>
      <c r="K195" s="154"/>
      <c r="L195" s="154"/>
      <c r="M195" s="154"/>
      <c r="N195" s="154"/>
      <c r="O195" s="154"/>
    </row>
    <row r="196" spans="1:15" ht="13.5" customHeight="1" x14ac:dyDescent="0.3">
      <c r="A196" s="154"/>
      <c r="B196" s="181" t="str">
        <f t="shared" si="0"/>
        <v/>
      </c>
      <c r="C196" s="182" t="str">
        <f t="shared" si="1"/>
        <v/>
      </c>
      <c r="D196" s="183" t="str">
        <f t="shared" si="2"/>
        <v/>
      </c>
      <c r="E196" s="183" t="str">
        <f t="shared" si="3"/>
        <v/>
      </c>
      <c r="F196" s="183" t="str">
        <f t="shared" si="4"/>
        <v/>
      </c>
      <c r="G196" s="183" t="str">
        <f t="shared" si="5"/>
        <v/>
      </c>
      <c r="H196" s="183" t="str">
        <f t="shared" si="6"/>
        <v/>
      </c>
      <c r="I196" s="154"/>
      <c r="J196" s="154"/>
      <c r="K196" s="154"/>
      <c r="L196" s="154"/>
      <c r="M196" s="154"/>
      <c r="N196" s="154"/>
      <c r="O196" s="154"/>
    </row>
    <row r="197" spans="1:15" ht="13.5" customHeight="1" x14ac:dyDescent="0.3">
      <c r="A197" s="154"/>
      <c r="B197" s="181" t="str">
        <f t="shared" si="0"/>
        <v/>
      </c>
      <c r="C197" s="182" t="str">
        <f t="shared" si="1"/>
        <v/>
      </c>
      <c r="D197" s="183" t="str">
        <f t="shared" si="2"/>
        <v/>
      </c>
      <c r="E197" s="183" t="str">
        <f t="shared" si="3"/>
        <v/>
      </c>
      <c r="F197" s="183" t="str">
        <f t="shared" si="4"/>
        <v/>
      </c>
      <c r="G197" s="183" t="str">
        <f t="shared" si="5"/>
        <v/>
      </c>
      <c r="H197" s="183" t="str">
        <f t="shared" si="6"/>
        <v/>
      </c>
      <c r="I197" s="154"/>
      <c r="J197" s="154"/>
      <c r="K197" s="154"/>
      <c r="L197" s="154"/>
      <c r="M197" s="154"/>
      <c r="N197" s="154"/>
      <c r="O197" s="154"/>
    </row>
    <row r="198" spans="1:15" ht="13.5" customHeight="1" x14ac:dyDescent="0.3">
      <c r="A198" s="154"/>
      <c r="B198" s="181" t="str">
        <f t="shared" si="0"/>
        <v/>
      </c>
      <c r="C198" s="182" t="str">
        <f t="shared" si="1"/>
        <v/>
      </c>
      <c r="D198" s="183" t="str">
        <f t="shared" si="2"/>
        <v/>
      </c>
      <c r="E198" s="183" t="str">
        <f t="shared" si="3"/>
        <v/>
      </c>
      <c r="F198" s="183" t="str">
        <f t="shared" si="4"/>
        <v/>
      </c>
      <c r="G198" s="183" t="str">
        <f t="shared" si="5"/>
        <v/>
      </c>
      <c r="H198" s="183" t="str">
        <f t="shared" si="6"/>
        <v/>
      </c>
      <c r="I198" s="154"/>
      <c r="J198" s="154"/>
      <c r="K198" s="154"/>
      <c r="L198" s="154"/>
      <c r="M198" s="154"/>
      <c r="N198" s="154"/>
      <c r="O198" s="154"/>
    </row>
    <row r="199" spans="1:15" ht="13.5" customHeight="1" x14ac:dyDescent="0.3">
      <c r="A199" s="154"/>
      <c r="B199" s="181" t="str">
        <f t="shared" si="0"/>
        <v/>
      </c>
      <c r="C199" s="182" t="str">
        <f t="shared" si="1"/>
        <v/>
      </c>
      <c r="D199" s="183" t="str">
        <f t="shared" si="2"/>
        <v/>
      </c>
      <c r="E199" s="183" t="str">
        <f t="shared" si="3"/>
        <v/>
      </c>
      <c r="F199" s="183" t="str">
        <f t="shared" si="4"/>
        <v/>
      </c>
      <c r="G199" s="183" t="str">
        <f t="shared" si="5"/>
        <v/>
      </c>
      <c r="H199" s="183" t="str">
        <f t="shared" si="6"/>
        <v/>
      </c>
      <c r="I199" s="154"/>
      <c r="J199" s="154"/>
      <c r="K199" s="154"/>
      <c r="L199" s="154"/>
      <c r="M199" s="154"/>
      <c r="N199" s="154"/>
      <c r="O199" s="154"/>
    </row>
    <row r="200" spans="1:15" ht="13.5" customHeight="1" x14ac:dyDescent="0.3">
      <c r="A200" s="154"/>
      <c r="B200" s="181" t="str">
        <f t="shared" si="0"/>
        <v/>
      </c>
      <c r="C200" s="182" t="str">
        <f t="shared" si="1"/>
        <v/>
      </c>
      <c r="D200" s="183" t="str">
        <f t="shared" si="2"/>
        <v/>
      </c>
      <c r="E200" s="183" t="str">
        <f t="shared" si="3"/>
        <v/>
      </c>
      <c r="F200" s="183" t="str">
        <f t="shared" si="4"/>
        <v/>
      </c>
      <c r="G200" s="183" t="str">
        <f t="shared" si="5"/>
        <v/>
      </c>
      <c r="H200" s="183" t="str">
        <f t="shared" si="6"/>
        <v/>
      </c>
      <c r="I200" s="154"/>
      <c r="J200" s="154"/>
      <c r="K200" s="154"/>
      <c r="L200" s="154"/>
      <c r="M200" s="154"/>
      <c r="N200" s="154"/>
      <c r="O200" s="154"/>
    </row>
    <row r="201" spans="1:15" ht="13.5" customHeight="1" x14ac:dyDescent="0.3">
      <c r="A201" s="154"/>
      <c r="B201" s="181" t="str">
        <f t="shared" si="0"/>
        <v/>
      </c>
      <c r="C201" s="182" t="str">
        <f t="shared" si="1"/>
        <v/>
      </c>
      <c r="D201" s="183" t="str">
        <f t="shared" si="2"/>
        <v/>
      </c>
      <c r="E201" s="183" t="str">
        <f t="shared" si="3"/>
        <v/>
      </c>
      <c r="F201" s="183" t="str">
        <f t="shared" si="4"/>
        <v/>
      </c>
      <c r="G201" s="183" t="str">
        <f t="shared" si="5"/>
        <v/>
      </c>
      <c r="H201" s="183" t="str">
        <f t="shared" si="6"/>
        <v/>
      </c>
      <c r="I201" s="154"/>
      <c r="J201" s="154"/>
      <c r="K201" s="154"/>
      <c r="L201" s="154"/>
      <c r="M201" s="154"/>
      <c r="N201" s="154"/>
      <c r="O201" s="154"/>
    </row>
    <row r="202" spans="1:15" ht="13.5" customHeight="1" x14ac:dyDescent="0.3">
      <c r="A202" s="154"/>
      <c r="B202" s="181" t="str">
        <f t="shared" si="0"/>
        <v/>
      </c>
      <c r="C202" s="182" t="str">
        <f t="shared" si="1"/>
        <v/>
      </c>
      <c r="D202" s="183" t="str">
        <f t="shared" si="2"/>
        <v/>
      </c>
      <c r="E202" s="183" t="str">
        <f t="shared" si="3"/>
        <v/>
      </c>
      <c r="F202" s="183" t="str">
        <f t="shared" si="4"/>
        <v/>
      </c>
      <c r="G202" s="183" t="str">
        <f t="shared" si="5"/>
        <v/>
      </c>
      <c r="H202" s="183" t="str">
        <f t="shared" si="6"/>
        <v/>
      </c>
      <c r="I202" s="154"/>
      <c r="J202" s="154"/>
      <c r="K202" s="154"/>
      <c r="L202" s="154"/>
      <c r="M202" s="154"/>
      <c r="N202" s="154"/>
      <c r="O202" s="154"/>
    </row>
    <row r="203" spans="1:15" ht="13.5" customHeight="1" x14ac:dyDescent="0.3">
      <c r="A203" s="154"/>
      <c r="B203" s="181" t="str">
        <f t="shared" si="0"/>
        <v/>
      </c>
      <c r="C203" s="182" t="str">
        <f t="shared" si="1"/>
        <v/>
      </c>
      <c r="D203" s="183" t="str">
        <f t="shared" si="2"/>
        <v/>
      </c>
      <c r="E203" s="183" t="str">
        <f t="shared" si="3"/>
        <v/>
      </c>
      <c r="F203" s="183" t="str">
        <f t="shared" si="4"/>
        <v/>
      </c>
      <c r="G203" s="183" t="str">
        <f t="shared" si="5"/>
        <v/>
      </c>
      <c r="H203" s="183" t="str">
        <f t="shared" si="6"/>
        <v/>
      </c>
      <c r="I203" s="154"/>
      <c r="J203" s="154"/>
      <c r="K203" s="154"/>
      <c r="L203" s="154"/>
      <c r="M203" s="154"/>
      <c r="N203" s="154"/>
      <c r="O203" s="154"/>
    </row>
    <row r="204" spans="1:15" ht="13.5" customHeight="1" x14ac:dyDescent="0.3">
      <c r="A204" s="154"/>
      <c r="B204" s="181" t="str">
        <f t="shared" si="0"/>
        <v/>
      </c>
      <c r="C204" s="182" t="str">
        <f t="shared" si="1"/>
        <v/>
      </c>
      <c r="D204" s="183" t="str">
        <f t="shared" si="2"/>
        <v/>
      </c>
      <c r="E204" s="183" t="str">
        <f t="shared" si="3"/>
        <v/>
      </c>
      <c r="F204" s="183" t="str">
        <f t="shared" si="4"/>
        <v/>
      </c>
      <c r="G204" s="183" t="str">
        <f t="shared" si="5"/>
        <v/>
      </c>
      <c r="H204" s="183" t="str">
        <f t="shared" si="6"/>
        <v/>
      </c>
      <c r="I204" s="154"/>
      <c r="J204" s="154"/>
      <c r="K204" s="154"/>
      <c r="L204" s="154"/>
      <c r="M204" s="154"/>
      <c r="N204" s="154"/>
      <c r="O204" s="154"/>
    </row>
    <row r="205" spans="1:15" ht="13.5" customHeight="1" x14ac:dyDescent="0.3">
      <c r="A205" s="154"/>
      <c r="B205" s="181" t="str">
        <f t="shared" si="0"/>
        <v/>
      </c>
      <c r="C205" s="182" t="str">
        <f t="shared" si="1"/>
        <v/>
      </c>
      <c r="D205" s="183" t="str">
        <f t="shared" si="2"/>
        <v/>
      </c>
      <c r="E205" s="183" t="str">
        <f t="shared" si="3"/>
        <v/>
      </c>
      <c r="F205" s="183" t="str">
        <f t="shared" si="4"/>
        <v/>
      </c>
      <c r="G205" s="183" t="str">
        <f t="shared" si="5"/>
        <v/>
      </c>
      <c r="H205" s="183" t="str">
        <f t="shared" si="6"/>
        <v/>
      </c>
      <c r="I205" s="154"/>
      <c r="J205" s="154"/>
      <c r="K205" s="154"/>
      <c r="L205" s="154"/>
      <c r="M205" s="154"/>
      <c r="N205" s="154"/>
      <c r="O205" s="154"/>
    </row>
    <row r="206" spans="1:15" ht="13.5" customHeight="1" x14ac:dyDescent="0.3">
      <c r="A206" s="154"/>
      <c r="B206" s="181" t="str">
        <f t="shared" si="0"/>
        <v/>
      </c>
      <c r="C206" s="182" t="str">
        <f t="shared" si="1"/>
        <v/>
      </c>
      <c r="D206" s="183" t="str">
        <f t="shared" si="2"/>
        <v/>
      </c>
      <c r="E206" s="183" t="str">
        <f t="shared" si="3"/>
        <v/>
      </c>
      <c r="F206" s="183" t="str">
        <f t="shared" si="4"/>
        <v/>
      </c>
      <c r="G206" s="183" t="str">
        <f t="shared" si="5"/>
        <v/>
      </c>
      <c r="H206" s="183" t="str">
        <f t="shared" si="6"/>
        <v/>
      </c>
      <c r="I206" s="154"/>
      <c r="J206" s="154"/>
      <c r="K206" s="154"/>
      <c r="L206" s="154"/>
      <c r="M206" s="154"/>
      <c r="N206" s="154"/>
      <c r="O206" s="154"/>
    </row>
    <row r="207" spans="1:15" ht="13.5" customHeight="1" x14ac:dyDescent="0.3">
      <c r="A207" s="154"/>
      <c r="B207" s="181" t="str">
        <f t="shared" si="0"/>
        <v/>
      </c>
      <c r="C207" s="182" t="str">
        <f t="shared" si="1"/>
        <v/>
      </c>
      <c r="D207" s="183" t="str">
        <f t="shared" si="2"/>
        <v/>
      </c>
      <c r="E207" s="183" t="str">
        <f t="shared" si="3"/>
        <v/>
      </c>
      <c r="F207" s="183" t="str">
        <f t="shared" si="4"/>
        <v/>
      </c>
      <c r="G207" s="183" t="str">
        <f t="shared" si="5"/>
        <v/>
      </c>
      <c r="H207" s="183" t="str">
        <f t="shared" si="6"/>
        <v/>
      </c>
      <c r="I207" s="154"/>
      <c r="J207" s="154"/>
      <c r="K207" s="154"/>
      <c r="L207" s="154"/>
      <c r="M207" s="154"/>
      <c r="N207" s="154"/>
      <c r="O207" s="154"/>
    </row>
    <row r="208" spans="1:15" ht="13.5" customHeight="1" x14ac:dyDescent="0.3">
      <c r="A208" s="154"/>
      <c r="B208" s="181" t="str">
        <f t="shared" si="0"/>
        <v/>
      </c>
      <c r="C208" s="182" t="str">
        <f t="shared" si="1"/>
        <v/>
      </c>
      <c r="D208" s="183" t="str">
        <f t="shared" si="2"/>
        <v/>
      </c>
      <c r="E208" s="183" t="str">
        <f t="shared" si="3"/>
        <v/>
      </c>
      <c r="F208" s="183" t="str">
        <f t="shared" si="4"/>
        <v/>
      </c>
      <c r="G208" s="183" t="str">
        <f t="shared" si="5"/>
        <v/>
      </c>
      <c r="H208" s="183" t="str">
        <f t="shared" si="6"/>
        <v/>
      </c>
      <c r="I208" s="154"/>
      <c r="J208" s="154"/>
      <c r="K208" s="154"/>
      <c r="L208" s="154"/>
      <c r="M208" s="154"/>
      <c r="N208" s="154"/>
      <c r="O208" s="154"/>
    </row>
    <row r="209" spans="1:15" ht="13.5" customHeight="1" x14ac:dyDescent="0.3">
      <c r="A209" s="154"/>
      <c r="B209" s="181" t="str">
        <f t="shared" si="0"/>
        <v/>
      </c>
      <c r="C209" s="182" t="str">
        <f t="shared" si="1"/>
        <v/>
      </c>
      <c r="D209" s="183" t="str">
        <f t="shared" si="2"/>
        <v/>
      </c>
      <c r="E209" s="183" t="str">
        <f t="shared" si="3"/>
        <v/>
      </c>
      <c r="F209" s="183" t="str">
        <f t="shared" si="4"/>
        <v/>
      </c>
      <c r="G209" s="183" t="str">
        <f t="shared" si="5"/>
        <v/>
      </c>
      <c r="H209" s="183" t="str">
        <f t="shared" si="6"/>
        <v/>
      </c>
      <c r="I209" s="154"/>
      <c r="J209" s="154"/>
      <c r="K209" s="154"/>
      <c r="L209" s="154"/>
      <c r="M209" s="154"/>
      <c r="N209" s="154"/>
      <c r="O209" s="154"/>
    </row>
    <row r="210" spans="1:15" ht="13.5" customHeight="1" x14ac:dyDescent="0.3">
      <c r="A210" s="154"/>
      <c r="B210" s="181" t="str">
        <f t="shared" si="0"/>
        <v/>
      </c>
      <c r="C210" s="182" t="str">
        <f t="shared" si="1"/>
        <v/>
      </c>
      <c r="D210" s="183" t="str">
        <f t="shared" si="2"/>
        <v/>
      </c>
      <c r="E210" s="183" t="str">
        <f t="shared" si="3"/>
        <v/>
      </c>
      <c r="F210" s="183" t="str">
        <f t="shared" si="4"/>
        <v/>
      </c>
      <c r="G210" s="183" t="str">
        <f t="shared" si="5"/>
        <v/>
      </c>
      <c r="H210" s="183" t="str">
        <f t="shared" si="6"/>
        <v/>
      </c>
      <c r="I210" s="154"/>
      <c r="J210" s="154"/>
      <c r="K210" s="154"/>
      <c r="L210" s="154"/>
      <c r="M210" s="154"/>
      <c r="N210" s="154"/>
      <c r="O210" s="154"/>
    </row>
    <row r="211" spans="1:15" ht="13.5" customHeight="1" x14ac:dyDescent="0.3">
      <c r="A211" s="154"/>
      <c r="B211" s="181" t="str">
        <f t="shared" si="0"/>
        <v/>
      </c>
      <c r="C211" s="182" t="str">
        <f t="shared" si="1"/>
        <v/>
      </c>
      <c r="D211" s="183" t="str">
        <f t="shared" si="2"/>
        <v/>
      </c>
      <c r="E211" s="183" t="str">
        <f t="shared" si="3"/>
        <v/>
      </c>
      <c r="F211" s="183" t="str">
        <f t="shared" si="4"/>
        <v/>
      </c>
      <c r="G211" s="183" t="str">
        <f t="shared" si="5"/>
        <v/>
      </c>
      <c r="H211" s="183" t="str">
        <f t="shared" si="6"/>
        <v/>
      </c>
      <c r="I211" s="154"/>
      <c r="J211" s="154"/>
      <c r="K211" s="154"/>
      <c r="L211" s="154"/>
      <c r="M211" s="154"/>
      <c r="N211" s="154"/>
      <c r="O211" s="154"/>
    </row>
    <row r="212" spans="1:15" ht="13.5" customHeight="1" x14ac:dyDescent="0.3">
      <c r="A212" s="154"/>
      <c r="B212" s="181" t="str">
        <f t="shared" si="0"/>
        <v/>
      </c>
      <c r="C212" s="182" t="str">
        <f t="shared" si="1"/>
        <v/>
      </c>
      <c r="D212" s="183" t="str">
        <f t="shared" si="2"/>
        <v/>
      </c>
      <c r="E212" s="183" t="str">
        <f t="shared" si="3"/>
        <v/>
      </c>
      <c r="F212" s="183" t="str">
        <f t="shared" si="4"/>
        <v/>
      </c>
      <c r="G212" s="183" t="str">
        <f t="shared" si="5"/>
        <v/>
      </c>
      <c r="H212" s="183" t="str">
        <f t="shared" si="6"/>
        <v/>
      </c>
      <c r="I212" s="154"/>
      <c r="J212" s="154"/>
      <c r="K212" s="154"/>
      <c r="L212" s="154"/>
      <c r="M212" s="154"/>
      <c r="N212" s="154"/>
      <c r="O212" s="154"/>
    </row>
    <row r="213" spans="1:15" ht="13.5" customHeight="1" x14ac:dyDescent="0.3">
      <c r="A213" s="154"/>
      <c r="B213" s="181" t="str">
        <f t="shared" si="0"/>
        <v/>
      </c>
      <c r="C213" s="182" t="str">
        <f t="shared" si="1"/>
        <v/>
      </c>
      <c r="D213" s="183" t="str">
        <f t="shared" si="2"/>
        <v/>
      </c>
      <c r="E213" s="183" t="str">
        <f t="shared" si="3"/>
        <v/>
      </c>
      <c r="F213" s="183" t="str">
        <f t="shared" si="4"/>
        <v/>
      </c>
      <c r="G213" s="183" t="str">
        <f t="shared" si="5"/>
        <v/>
      </c>
      <c r="H213" s="183" t="str">
        <f t="shared" si="6"/>
        <v/>
      </c>
      <c r="I213" s="154"/>
      <c r="J213" s="154"/>
      <c r="K213" s="154"/>
      <c r="L213" s="154"/>
      <c r="M213" s="154"/>
      <c r="N213" s="154"/>
      <c r="O213" s="154"/>
    </row>
    <row r="214" spans="1:15" ht="13.5" customHeight="1" x14ac:dyDescent="0.3">
      <c r="A214" s="154"/>
      <c r="B214" s="181" t="str">
        <f t="shared" si="0"/>
        <v/>
      </c>
      <c r="C214" s="182" t="str">
        <f t="shared" si="1"/>
        <v/>
      </c>
      <c r="D214" s="183" t="str">
        <f t="shared" si="2"/>
        <v/>
      </c>
      <c r="E214" s="183" t="str">
        <f t="shared" si="3"/>
        <v/>
      </c>
      <c r="F214" s="183" t="str">
        <f t="shared" si="4"/>
        <v/>
      </c>
      <c r="G214" s="183" t="str">
        <f t="shared" si="5"/>
        <v/>
      </c>
      <c r="H214" s="183" t="str">
        <f t="shared" si="6"/>
        <v/>
      </c>
      <c r="I214" s="154"/>
      <c r="J214" s="154"/>
      <c r="K214" s="154"/>
      <c r="L214" s="154"/>
      <c r="M214" s="154"/>
      <c r="N214" s="154"/>
      <c r="O214" s="154"/>
    </row>
    <row r="215" spans="1:15" ht="13.5" customHeight="1" x14ac:dyDescent="0.3">
      <c r="A215" s="154"/>
      <c r="B215" s="181" t="str">
        <f t="shared" si="0"/>
        <v/>
      </c>
      <c r="C215" s="182" t="str">
        <f t="shared" si="1"/>
        <v/>
      </c>
      <c r="D215" s="183" t="str">
        <f t="shared" si="2"/>
        <v/>
      </c>
      <c r="E215" s="183" t="str">
        <f t="shared" si="3"/>
        <v/>
      </c>
      <c r="F215" s="183" t="str">
        <f t="shared" si="4"/>
        <v/>
      </c>
      <c r="G215" s="183" t="str">
        <f t="shared" si="5"/>
        <v/>
      </c>
      <c r="H215" s="183" t="str">
        <f t="shared" si="6"/>
        <v/>
      </c>
      <c r="I215" s="154"/>
      <c r="J215" s="154"/>
      <c r="K215" s="154"/>
      <c r="L215" s="154"/>
      <c r="M215" s="154"/>
      <c r="N215" s="154"/>
      <c r="O215" s="154"/>
    </row>
    <row r="216" spans="1:15" ht="13.5" customHeight="1" x14ac:dyDescent="0.3">
      <c r="A216" s="154"/>
      <c r="B216" s="181" t="str">
        <f t="shared" si="0"/>
        <v/>
      </c>
      <c r="C216" s="182" t="str">
        <f t="shared" si="1"/>
        <v/>
      </c>
      <c r="D216" s="183" t="str">
        <f t="shared" si="2"/>
        <v/>
      </c>
      <c r="E216" s="183" t="str">
        <f t="shared" si="3"/>
        <v/>
      </c>
      <c r="F216" s="183" t="str">
        <f t="shared" si="4"/>
        <v/>
      </c>
      <c r="G216" s="183" t="str">
        <f t="shared" si="5"/>
        <v/>
      </c>
      <c r="H216" s="183" t="str">
        <f t="shared" si="6"/>
        <v/>
      </c>
      <c r="I216" s="154"/>
      <c r="J216" s="154"/>
      <c r="K216" s="154"/>
      <c r="L216" s="154"/>
      <c r="M216" s="154"/>
      <c r="N216" s="154"/>
      <c r="O216" s="154"/>
    </row>
    <row r="217" spans="1:15" ht="13.5" customHeight="1" x14ac:dyDescent="0.3">
      <c r="A217" s="154"/>
      <c r="B217" s="181" t="str">
        <f t="shared" si="0"/>
        <v/>
      </c>
      <c r="C217" s="182" t="str">
        <f t="shared" si="1"/>
        <v/>
      </c>
      <c r="D217" s="183" t="str">
        <f t="shared" si="2"/>
        <v/>
      </c>
      <c r="E217" s="183" t="str">
        <f t="shared" si="3"/>
        <v/>
      </c>
      <c r="F217" s="183" t="str">
        <f t="shared" si="4"/>
        <v/>
      </c>
      <c r="G217" s="183" t="str">
        <f t="shared" si="5"/>
        <v/>
      </c>
      <c r="H217" s="183" t="str">
        <f t="shared" si="6"/>
        <v/>
      </c>
      <c r="I217" s="154"/>
      <c r="J217" s="154"/>
      <c r="K217" s="154"/>
      <c r="L217" s="154"/>
      <c r="M217" s="154"/>
      <c r="N217" s="154"/>
      <c r="O217" s="154"/>
    </row>
    <row r="218" spans="1:15" ht="13.5" customHeight="1" x14ac:dyDescent="0.3">
      <c r="A218" s="154"/>
      <c r="B218" s="181" t="str">
        <f t="shared" si="0"/>
        <v/>
      </c>
      <c r="C218" s="182" t="str">
        <f t="shared" si="1"/>
        <v/>
      </c>
      <c r="D218" s="183" t="str">
        <f t="shared" si="2"/>
        <v/>
      </c>
      <c r="E218" s="183" t="str">
        <f t="shared" si="3"/>
        <v/>
      </c>
      <c r="F218" s="183" t="str">
        <f t="shared" si="4"/>
        <v/>
      </c>
      <c r="G218" s="183" t="str">
        <f t="shared" si="5"/>
        <v/>
      </c>
      <c r="H218" s="183" t="str">
        <f t="shared" si="6"/>
        <v/>
      </c>
      <c r="I218" s="154"/>
      <c r="J218" s="154"/>
      <c r="K218" s="154"/>
      <c r="L218" s="154"/>
      <c r="M218" s="154"/>
      <c r="N218" s="154"/>
      <c r="O218" s="154"/>
    </row>
    <row r="219" spans="1:15" ht="13.5" customHeight="1" x14ac:dyDescent="0.3">
      <c r="A219" s="154"/>
      <c r="B219" s="181" t="str">
        <f t="shared" si="0"/>
        <v/>
      </c>
      <c r="C219" s="182" t="str">
        <f t="shared" si="1"/>
        <v/>
      </c>
      <c r="D219" s="183" t="str">
        <f t="shared" si="2"/>
        <v/>
      </c>
      <c r="E219" s="183" t="str">
        <f t="shared" si="3"/>
        <v/>
      </c>
      <c r="F219" s="183" t="str">
        <f t="shared" si="4"/>
        <v/>
      </c>
      <c r="G219" s="183" t="str">
        <f t="shared" si="5"/>
        <v/>
      </c>
      <c r="H219" s="183" t="str">
        <f t="shared" si="6"/>
        <v/>
      </c>
      <c r="I219" s="154"/>
      <c r="J219" s="154"/>
      <c r="K219" s="154"/>
      <c r="L219" s="154"/>
      <c r="M219" s="154"/>
      <c r="N219" s="154"/>
      <c r="O219" s="154"/>
    </row>
    <row r="220" spans="1:15" ht="13.5" customHeight="1" x14ac:dyDescent="0.3">
      <c r="A220" s="154"/>
      <c r="B220" s="181" t="str">
        <f t="shared" si="0"/>
        <v/>
      </c>
      <c r="C220" s="182" t="str">
        <f t="shared" si="1"/>
        <v/>
      </c>
      <c r="D220" s="183" t="str">
        <f t="shared" si="2"/>
        <v/>
      </c>
      <c r="E220" s="183" t="str">
        <f t="shared" si="3"/>
        <v/>
      </c>
      <c r="F220" s="183" t="str">
        <f t="shared" si="4"/>
        <v/>
      </c>
      <c r="G220" s="183" t="str">
        <f t="shared" si="5"/>
        <v/>
      </c>
      <c r="H220" s="183" t="str">
        <f t="shared" si="6"/>
        <v/>
      </c>
      <c r="I220" s="154"/>
      <c r="J220" s="154"/>
      <c r="K220" s="154"/>
      <c r="L220" s="154"/>
      <c r="M220" s="154"/>
      <c r="N220" s="154"/>
      <c r="O220" s="154"/>
    </row>
    <row r="221" spans="1:15" ht="13.5" customHeight="1" x14ac:dyDescent="0.3">
      <c r="A221" s="154"/>
      <c r="B221" s="181" t="str">
        <f t="shared" si="0"/>
        <v/>
      </c>
      <c r="C221" s="182" t="str">
        <f t="shared" si="1"/>
        <v/>
      </c>
      <c r="D221" s="183" t="str">
        <f t="shared" si="2"/>
        <v/>
      </c>
      <c r="E221" s="183" t="str">
        <f t="shared" si="3"/>
        <v/>
      </c>
      <c r="F221" s="183" t="str">
        <f t="shared" si="4"/>
        <v/>
      </c>
      <c r="G221" s="183" t="str">
        <f t="shared" si="5"/>
        <v/>
      </c>
      <c r="H221" s="183" t="str">
        <f t="shared" si="6"/>
        <v/>
      </c>
      <c r="I221" s="154"/>
      <c r="J221" s="154"/>
      <c r="K221" s="154"/>
      <c r="L221" s="154"/>
      <c r="M221" s="154"/>
      <c r="N221" s="154"/>
      <c r="O221" s="154"/>
    </row>
    <row r="222" spans="1:15" ht="13.5" customHeight="1" x14ac:dyDescent="0.3">
      <c r="A222" s="154"/>
      <c r="B222" s="181" t="str">
        <f t="shared" si="0"/>
        <v/>
      </c>
      <c r="C222" s="182" t="str">
        <f t="shared" si="1"/>
        <v/>
      </c>
      <c r="D222" s="183" t="str">
        <f t="shared" si="2"/>
        <v/>
      </c>
      <c r="E222" s="183" t="str">
        <f t="shared" si="3"/>
        <v/>
      </c>
      <c r="F222" s="183" t="str">
        <f t="shared" si="4"/>
        <v/>
      </c>
      <c r="G222" s="183" t="str">
        <f t="shared" si="5"/>
        <v/>
      </c>
      <c r="H222" s="183" t="str">
        <f t="shared" si="6"/>
        <v/>
      </c>
      <c r="I222" s="154"/>
      <c r="J222" s="154"/>
      <c r="K222" s="154"/>
      <c r="L222" s="154"/>
      <c r="M222" s="154"/>
      <c r="N222" s="154"/>
      <c r="O222" s="154"/>
    </row>
    <row r="223" spans="1:15" ht="13.5" customHeight="1" x14ac:dyDescent="0.3">
      <c r="A223" s="154"/>
      <c r="B223" s="181" t="str">
        <f t="shared" si="0"/>
        <v/>
      </c>
      <c r="C223" s="182" t="str">
        <f t="shared" si="1"/>
        <v/>
      </c>
      <c r="D223" s="183" t="str">
        <f t="shared" si="2"/>
        <v/>
      </c>
      <c r="E223" s="183" t="str">
        <f t="shared" si="3"/>
        <v/>
      </c>
      <c r="F223" s="183" t="str">
        <f t="shared" si="4"/>
        <v/>
      </c>
      <c r="G223" s="183" t="str">
        <f t="shared" si="5"/>
        <v/>
      </c>
      <c r="H223" s="183" t="str">
        <f t="shared" si="6"/>
        <v/>
      </c>
      <c r="I223" s="154"/>
      <c r="J223" s="154"/>
      <c r="K223" s="154"/>
      <c r="L223" s="154"/>
      <c r="M223" s="154"/>
      <c r="N223" s="154"/>
      <c r="O223" s="154"/>
    </row>
    <row r="224" spans="1:15" ht="13.5" customHeight="1" x14ac:dyDescent="0.3">
      <c r="A224" s="154"/>
      <c r="B224" s="181" t="str">
        <f t="shared" si="0"/>
        <v/>
      </c>
      <c r="C224" s="182" t="str">
        <f t="shared" si="1"/>
        <v/>
      </c>
      <c r="D224" s="183" t="str">
        <f t="shared" si="2"/>
        <v/>
      </c>
      <c r="E224" s="183" t="str">
        <f t="shared" si="3"/>
        <v/>
      </c>
      <c r="F224" s="183" t="str">
        <f t="shared" si="4"/>
        <v/>
      </c>
      <c r="G224" s="183" t="str">
        <f t="shared" si="5"/>
        <v/>
      </c>
      <c r="H224" s="183" t="str">
        <f t="shared" si="6"/>
        <v/>
      </c>
      <c r="I224" s="154"/>
      <c r="J224" s="154"/>
      <c r="K224" s="154"/>
      <c r="L224" s="154"/>
      <c r="M224" s="154"/>
      <c r="N224" s="154"/>
      <c r="O224" s="154"/>
    </row>
    <row r="225" spans="1:15" ht="13.5" customHeight="1" x14ac:dyDescent="0.3">
      <c r="A225" s="154"/>
      <c r="B225" s="181" t="str">
        <f t="shared" si="0"/>
        <v/>
      </c>
      <c r="C225" s="182" t="str">
        <f t="shared" si="1"/>
        <v/>
      </c>
      <c r="D225" s="183" t="str">
        <f t="shared" si="2"/>
        <v/>
      </c>
      <c r="E225" s="183" t="str">
        <f t="shared" si="3"/>
        <v/>
      </c>
      <c r="F225" s="183" t="str">
        <f t="shared" si="4"/>
        <v/>
      </c>
      <c r="G225" s="183" t="str">
        <f t="shared" si="5"/>
        <v/>
      </c>
      <c r="H225" s="183" t="str">
        <f t="shared" si="6"/>
        <v/>
      </c>
      <c r="I225" s="154"/>
      <c r="J225" s="154"/>
      <c r="K225" s="154"/>
      <c r="L225" s="154"/>
      <c r="M225" s="154"/>
      <c r="N225" s="154"/>
      <c r="O225" s="154"/>
    </row>
    <row r="226" spans="1:15" ht="13.5" customHeight="1" x14ac:dyDescent="0.3">
      <c r="A226" s="154"/>
      <c r="B226" s="181" t="str">
        <f t="shared" si="0"/>
        <v/>
      </c>
      <c r="C226" s="182" t="str">
        <f t="shared" si="1"/>
        <v/>
      </c>
      <c r="D226" s="183" t="str">
        <f t="shared" si="2"/>
        <v/>
      </c>
      <c r="E226" s="183" t="str">
        <f t="shared" si="3"/>
        <v/>
      </c>
      <c r="F226" s="183" t="str">
        <f t="shared" si="4"/>
        <v/>
      </c>
      <c r="G226" s="183" t="str">
        <f t="shared" si="5"/>
        <v/>
      </c>
      <c r="H226" s="183" t="str">
        <f t="shared" si="6"/>
        <v/>
      </c>
      <c r="I226" s="154"/>
      <c r="J226" s="154"/>
      <c r="K226" s="154"/>
      <c r="L226" s="154"/>
      <c r="M226" s="154"/>
      <c r="N226" s="154"/>
      <c r="O226" s="154"/>
    </row>
    <row r="227" spans="1:15" ht="13.5" customHeight="1" x14ac:dyDescent="0.3">
      <c r="A227" s="154"/>
      <c r="B227" s="181" t="str">
        <f t="shared" si="0"/>
        <v/>
      </c>
      <c r="C227" s="182" t="str">
        <f t="shared" si="1"/>
        <v/>
      </c>
      <c r="D227" s="183" t="str">
        <f t="shared" si="2"/>
        <v/>
      </c>
      <c r="E227" s="183" t="str">
        <f t="shared" si="3"/>
        <v/>
      </c>
      <c r="F227" s="183" t="str">
        <f t="shared" si="4"/>
        <v/>
      </c>
      <c r="G227" s="183" t="str">
        <f t="shared" si="5"/>
        <v/>
      </c>
      <c r="H227" s="183" t="str">
        <f t="shared" si="6"/>
        <v/>
      </c>
      <c r="I227" s="154"/>
      <c r="J227" s="154"/>
      <c r="K227" s="154"/>
      <c r="L227" s="154"/>
      <c r="M227" s="154"/>
      <c r="N227" s="154"/>
      <c r="O227" s="154"/>
    </row>
    <row r="228" spans="1:15" ht="13.5" customHeight="1" x14ac:dyDescent="0.3">
      <c r="A228" s="154"/>
      <c r="B228" s="181" t="str">
        <f t="shared" si="0"/>
        <v/>
      </c>
      <c r="C228" s="182" t="str">
        <f t="shared" si="1"/>
        <v/>
      </c>
      <c r="D228" s="183" t="str">
        <f t="shared" si="2"/>
        <v/>
      </c>
      <c r="E228" s="183" t="str">
        <f t="shared" si="3"/>
        <v/>
      </c>
      <c r="F228" s="183" t="str">
        <f t="shared" si="4"/>
        <v/>
      </c>
      <c r="G228" s="183" t="str">
        <f t="shared" si="5"/>
        <v/>
      </c>
      <c r="H228" s="183" t="str">
        <f t="shared" si="6"/>
        <v/>
      </c>
      <c r="I228" s="154"/>
      <c r="J228" s="154"/>
      <c r="K228" s="154"/>
      <c r="L228" s="154"/>
      <c r="M228" s="154"/>
      <c r="N228" s="154"/>
      <c r="O228" s="154"/>
    </row>
    <row r="229" spans="1:15" ht="13.5" customHeight="1" x14ac:dyDescent="0.3">
      <c r="A229" s="154"/>
      <c r="B229" s="181" t="str">
        <f t="shared" si="0"/>
        <v/>
      </c>
      <c r="C229" s="182" t="str">
        <f t="shared" si="1"/>
        <v/>
      </c>
      <c r="D229" s="183" t="str">
        <f t="shared" si="2"/>
        <v/>
      </c>
      <c r="E229" s="183" t="str">
        <f t="shared" si="3"/>
        <v/>
      </c>
      <c r="F229" s="183" t="str">
        <f t="shared" si="4"/>
        <v/>
      </c>
      <c r="G229" s="183" t="str">
        <f t="shared" si="5"/>
        <v/>
      </c>
      <c r="H229" s="183" t="str">
        <f t="shared" si="6"/>
        <v/>
      </c>
      <c r="I229" s="154"/>
      <c r="J229" s="154"/>
      <c r="K229" s="154"/>
      <c r="L229" s="154"/>
      <c r="M229" s="154"/>
      <c r="N229" s="154"/>
      <c r="O229" s="154"/>
    </row>
    <row r="230" spans="1:15" ht="13.5" customHeight="1" x14ac:dyDescent="0.3">
      <c r="A230" s="154"/>
      <c r="B230" s="181" t="str">
        <f t="shared" si="0"/>
        <v/>
      </c>
      <c r="C230" s="182" t="str">
        <f t="shared" si="1"/>
        <v/>
      </c>
      <c r="D230" s="183" t="str">
        <f t="shared" si="2"/>
        <v/>
      </c>
      <c r="E230" s="183" t="str">
        <f t="shared" si="3"/>
        <v/>
      </c>
      <c r="F230" s="183" t="str">
        <f t="shared" si="4"/>
        <v/>
      </c>
      <c r="G230" s="183" t="str">
        <f t="shared" si="5"/>
        <v/>
      </c>
      <c r="H230" s="183" t="str">
        <f t="shared" si="6"/>
        <v/>
      </c>
      <c r="I230" s="154"/>
      <c r="J230" s="154"/>
      <c r="K230" s="154"/>
      <c r="L230" s="154"/>
      <c r="M230" s="154"/>
      <c r="N230" s="154"/>
      <c r="O230" s="154"/>
    </row>
    <row r="231" spans="1:15" ht="13.5" customHeight="1" x14ac:dyDescent="0.3">
      <c r="A231" s="154"/>
      <c r="B231" s="181" t="str">
        <f t="shared" si="0"/>
        <v/>
      </c>
      <c r="C231" s="182" t="str">
        <f t="shared" si="1"/>
        <v/>
      </c>
      <c r="D231" s="183" t="str">
        <f t="shared" si="2"/>
        <v/>
      </c>
      <c r="E231" s="183" t="str">
        <f t="shared" si="3"/>
        <v/>
      </c>
      <c r="F231" s="183" t="str">
        <f t="shared" si="4"/>
        <v/>
      </c>
      <c r="G231" s="183" t="str">
        <f t="shared" si="5"/>
        <v/>
      </c>
      <c r="H231" s="183" t="str">
        <f t="shared" si="6"/>
        <v/>
      </c>
      <c r="I231" s="154"/>
      <c r="J231" s="154"/>
      <c r="K231" s="154"/>
      <c r="L231" s="154"/>
      <c r="M231" s="154"/>
      <c r="N231" s="154"/>
      <c r="O231" s="154"/>
    </row>
    <row r="232" spans="1:15" ht="13.5" customHeight="1" x14ac:dyDescent="0.3">
      <c r="A232" s="154"/>
      <c r="B232" s="181" t="str">
        <f t="shared" si="0"/>
        <v/>
      </c>
      <c r="C232" s="182" t="str">
        <f t="shared" si="1"/>
        <v/>
      </c>
      <c r="D232" s="183" t="str">
        <f t="shared" si="2"/>
        <v/>
      </c>
      <c r="E232" s="183" t="str">
        <f t="shared" si="3"/>
        <v/>
      </c>
      <c r="F232" s="183" t="str">
        <f t="shared" si="4"/>
        <v/>
      </c>
      <c r="G232" s="183" t="str">
        <f t="shared" si="5"/>
        <v/>
      </c>
      <c r="H232" s="183" t="str">
        <f t="shared" si="6"/>
        <v/>
      </c>
      <c r="I232" s="154"/>
      <c r="J232" s="154"/>
      <c r="K232" s="154"/>
      <c r="L232" s="154"/>
      <c r="M232" s="154"/>
      <c r="N232" s="154"/>
      <c r="O232" s="154"/>
    </row>
    <row r="233" spans="1:15" ht="13.5" customHeight="1" x14ac:dyDescent="0.3">
      <c r="A233" s="154"/>
      <c r="B233" s="181" t="str">
        <f t="shared" si="0"/>
        <v/>
      </c>
      <c r="C233" s="182" t="str">
        <f t="shared" si="1"/>
        <v/>
      </c>
      <c r="D233" s="183" t="str">
        <f t="shared" si="2"/>
        <v/>
      </c>
      <c r="E233" s="183" t="str">
        <f t="shared" si="3"/>
        <v/>
      </c>
      <c r="F233" s="183" t="str">
        <f t="shared" si="4"/>
        <v/>
      </c>
      <c r="G233" s="183" t="str">
        <f t="shared" si="5"/>
        <v/>
      </c>
      <c r="H233" s="183" t="str">
        <f t="shared" si="6"/>
        <v/>
      </c>
      <c r="I233" s="154"/>
      <c r="J233" s="154"/>
      <c r="K233" s="154"/>
      <c r="L233" s="154"/>
      <c r="M233" s="154"/>
      <c r="N233" s="154"/>
      <c r="O233" s="154"/>
    </row>
    <row r="234" spans="1:15" ht="13.5" customHeight="1" x14ac:dyDescent="0.3">
      <c r="A234" s="154"/>
      <c r="B234" s="181" t="str">
        <f t="shared" si="0"/>
        <v/>
      </c>
      <c r="C234" s="182" t="str">
        <f t="shared" si="1"/>
        <v/>
      </c>
      <c r="D234" s="183" t="str">
        <f t="shared" si="2"/>
        <v/>
      </c>
      <c r="E234" s="183" t="str">
        <f t="shared" si="3"/>
        <v/>
      </c>
      <c r="F234" s="183" t="str">
        <f t="shared" si="4"/>
        <v/>
      </c>
      <c r="G234" s="183" t="str">
        <f t="shared" si="5"/>
        <v/>
      </c>
      <c r="H234" s="183" t="str">
        <f t="shared" si="6"/>
        <v/>
      </c>
      <c r="I234" s="154"/>
      <c r="J234" s="154"/>
      <c r="K234" s="154"/>
      <c r="L234" s="154"/>
      <c r="M234" s="154"/>
      <c r="N234" s="154"/>
      <c r="O234" s="154"/>
    </row>
    <row r="235" spans="1:15" ht="13.5" customHeight="1" x14ac:dyDescent="0.3">
      <c r="A235" s="154"/>
      <c r="B235" s="181" t="str">
        <f t="shared" si="0"/>
        <v/>
      </c>
      <c r="C235" s="182" t="str">
        <f t="shared" si="1"/>
        <v/>
      </c>
      <c r="D235" s="183" t="str">
        <f t="shared" si="2"/>
        <v/>
      </c>
      <c r="E235" s="183" t="str">
        <f t="shared" si="3"/>
        <v/>
      </c>
      <c r="F235" s="183" t="str">
        <f t="shared" si="4"/>
        <v/>
      </c>
      <c r="G235" s="183" t="str">
        <f t="shared" si="5"/>
        <v/>
      </c>
      <c r="H235" s="183" t="str">
        <f t="shared" si="6"/>
        <v/>
      </c>
      <c r="I235" s="154"/>
      <c r="J235" s="154"/>
      <c r="K235" s="154"/>
      <c r="L235" s="154"/>
      <c r="M235" s="154"/>
      <c r="N235" s="154"/>
      <c r="O235" s="154"/>
    </row>
    <row r="236" spans="1:15" ht="13.5" customHeight="1" x14ac:dyDescent="0.3">
      <c r="A236" s="154"/>
      <c r="B236" s="181" t="str">
        <f t="shared" si="0"/>
        <v/>
      </c>
      <c r="C236" s="182" t="str">
        <f t="shared" si="1"/>
        <v/>
      </c>
      <c r="D236" s="183" t="str">
        <f t="shared" si="2"/>
        <v/>
      </c>
      <c r="E236" s="183" t="str">
        <f t="shared" si="3"/>
        <v/>
      </c>
      <c r="F236" s="183" t="str">
        <f t="shared" si="4"/>
        <v/>
      </c>
      <c r="G236" s="183" t="str">
        <f t="shared" si="5"/>
        <v/>
      </c>
      <c r="H236" s="183" t="str">
        <f t="shared" si="6"/>
        <v/>
      </c>
      <c r="I236" s="154"/>
      <c r="J236" s="154"/>
      <c r="K236" s="154"/>
      <c r="L236" s="154"/>
      <c r="M236" s="154"/>
      <c r="N236" s="154"/>
      <c r="O236" s="154"/>
    </row>
    <row r="237" spans="1:15" ht="13.5" customHeight="1" x14ac:dyDescent="0.3">
      <c r="A237" s="154"/>
      <c r="B237" s="181" t="str">
        <f t="shared" si="0"/>
        <v/>
      </c>
      <c r="C237" s="182" t="str">
        <f t="shared" si="1"/>
        <v/>
      </c>
      <c r="D237" s="183" t="str">
        <f t="shared" si="2"/>
        <v/>
      </c>
      <c r="E237" s="183" t="str">
        <f t="shared" si="3"/>
        <v/>
      </c>
      <c r="F237" s="183" t="str">
        <f t="shared" si="4"/>
        <v/>
      </c>
      <c r="G237" s="183" t="str">
        <f t="shared" si="5"/>
        <v/>
      </c>
      <c r="H237" s="183" t="str">
        <f t="shared" si="6"/>
        <v/>
      </c>
      <c r="I237" s="154"/>
      <c r="J237" s="154"/>
      <c r="K237" s="154"/>
      <c r="L237" s="154"/>
      <c r="M237" s="154"/>
      <c r="N237" s="154"/>
      <c r="O237" s="154"/>
    </row>
    <row r="238" spans="1:15" ht="13.5" customHeight="1" x14ac:dyDescent="0.3">
      <c r="A238" s="154"/>
      <c r="B238" s="181" t="str">
        <f t="shared" si="0"/>
        <v/>
      </c>
      <c r="C238" s="182" t="str">
        <f t="shared" si="1"/>
        <v/>
      </c>
      <c r="D238" s="183" t="str">
        <f t="shared" si="2"/>
        <v/>
      </c>
      <c r="E238" s="183" t="str">
        <f t="shared" si="3"/>
        <v/>
      </c>
      <c r="F238" s="183" t="str">
        <f t="shared" si="4"/>
        <v/>
      </c>
      <c r="G238" s="183" t="str">
        <f t="shared" si="5"/>
        <v/>
      </c>
      <c r="H238" s="183" t="str">
        <f t="shared" si="6"/>
        <v/>
      </c>
      <c r="I238" s="154"/>
      <c r="J238" s="154"/>
      <c r="K238" s="154"/>
      <c r="L238" s="154"/>
      <c r="M238" s="154"/>
      <c r="N238" s="154"/>
      <c r="O238" s="154"/>
    </row>
    <row r="239" spans="1:15" ht="13.5" customHeight="1" x14ac:dyDescent="0.3">
      <c r="A239" s="154"/>
      <c r="B239" s="181" t="str">
        <f t="shared" si="0"/>
        <v/>
      </c>
      <c r="C239" s="182" t="str">
        <f t="shared" si="1"/>
        <v/>
      </c>
      <c r="D239" s="183" t="str">
        <f t="shared" si="2"/>
        <v/>
      </c>
      <c r="E239" s="183" t="str">
        <f t="shared" si="3"/>
        <v/>
      </c>
      <c r="F239" s="183" t="str">
        <f t="shared" si="4"/>
        <v/>
      </c>
      <c r="G239" s="183" t="str">
        <f t="shared" si="5"/>
        <v/>
      </c>
      <c r="H239" s="183" t="str">
        <f t="shared" si="6"/>
        <v/>
      </c>
      <c r="I239" s="154"/>
      <c r="J239" s="154"/>
      <c r="K239" s="154"/>
      <c r="L239" s="154"/>
      <c r="M239" s="154"/>
      <c r="N239" s="154"/>
      <c r="O239" s="154"/>
    </row>
    <row r="240" spans="1:15" ht="13.5" customHeight="1" x14ac:dyDescent="0.3">
      <c r="A240" s="154"/>
      <c r="B240" s="181" t="str">
        <f t="shared" si="0"/>
        <v/>
      </c>
      <c r="C240" s="182" t="str">
        <f t="shared" si="1"/>
        <v/>
      </c>
      <c r="D240" s="183" t="str">
        <f t="shared" si="2"/>
        <v/>
      </c>
      <c r="E240" s="183" t="str">
        <f t="shared" si="3"/>
        <v/>
      </c>
      <c r="F240" s="183" t="str">
        <f t="shared" si="4"/>
        <v/>
      </c>
      <c r="G240" s="183" t="str">
        <f t="shared" si="5"/>
        <v/>
      </c>
      <c r="H240" s="183" t="str">
        <f t="shared" si="6"/>
        <v/>
      </c>
      <c r="I240" s="154"/>
      <c r="J240" s="154"/>
      <c r="K240" s="154"/>
      <c r="L240" s="154"/>
      <c r="M240" s="154"/>
      <c r="N240" s="154"/>
      <c r="O240" s="154"/>
    </row>
    <row r="241" spans="1:15" ht="13.5" customHeight="1" x14ac:dyDescent="0.3">
      <c r="A241" s="154"/>
      <c r="B241" s="181" t="str">
        <f t="shared" si="0"/>
        <v/>
      </c>
      <c r="C241" s="182" t="str">
        <f t="shared" si="1"/>
        <v/>
      </c>
      <c r="D241" s="183" t="str">
        <f t="shared" si="2"/>
        <v/>
      </c>
      <c r="E241" s="183" t="str">
        <f t="shared" si="3"/>
        <v/>
      </c>
      <c r="F241" s="183" t="str">
        <f t="shared" si="4"/>
        <v/>
      </c>
      <c r="G241" s="183" t="str">
        <f t="shared" si="5"/>
        <v/>
      </c>
      <c r="H241" s="183" t="str">
        <f t="shared" si="6"/>
        <v/>
      </c>
      <c r="I241" s="154"/>
      <c r="J241" s="154"/>
      <c r="K241" s="154"/>
      <c r="L241" s="154"/>
      <c r="M241" s="154"/>
      <c r="N241" s="154"/>
      <c r="O241" s="154"/>
    </row>
    <row r="242" spans="1:15" ht="13.5" customHeight="1" x14ac:dyDescent="0.3">
      <c r="A242" s="154"/>
      <c r="B242" s="181" t="str">
        <f t="shared" si="0"/>
        <v/>
      </c>
      <c r="C242" s="182" t="str">
        <f t="shared" si="1"/>
        <v/>
      </c>
      <c r="D242" s="183" t="str">
        <f t="shared" si="2"/>
        <v/>
      </c>
      <c r="E242" s="183" t="str">
        <f t="shared" si="3"/>
        <v/>
      </c>
      <c r="F242" s="183" t="str">
        <f t="shared" si="4"/>
        <v/>
      </c>
      <c r="G242" s="183" t="str">
        <f t="shared" si="5"/>
        <v/>
      </c>
      <c r="H242" s="183" t="str">
        <f t="shared" si="6"/>
        <v/>
      </c>
      <c r="I242" s="154"/>
      <c r="J242" s="154"/>
      <c r="K242" s="154"/>
      <c r="L242" s="154"/>
      <c r="M242" s="154"/>
      <c r="N242" s="154"/>
      <c r="O242" s="154"/>
    </row>
    <row r="243" spans="1:15" ht="13.5" customHeight="1" x14ac:dyDescent="0.3">
      <c r="A243" s="154"/>
      <c r="B243" s="181" t="str">
        <f t="shared" si="0"/>
        <v/>
      </c>
      <c r="C243" s="182" t="str">
        <f t="shared" si="1"/>
        <v/>
      </c>
      <c r="D243" s="183" t="str">
        <f t="shared" si="2"/>
        <v/>
      </c>
      <c r="E243" s="183" t="str">
        <f t="shared" si="3"/>
        <v/>
      </c>
      <c r="F243" s="183" t="str">
        <f t="shared" si="4"/>
        <v/>
      </c>
      <c r="G243" s="183" t="str">
        <f t="shared" si="5"/>
        <v/>
      </c>
      <c r="H243" s="183" t="str">
        <f t="shared" si="6"/>
        <v/>
      </c>
      <c r="I243" s="154"/>
      <c r="J243" s="154"/>
      <c r="K243" s="154"/>
      <c r="L243" s="154"/>
      <c r="M243" s="154"/>
      <c r="N243" s="154"/>
      <c r="O243" s="154"/>
    </row>
    <row r="244" spans="1:15" ht="13.5" customHeight="1" x14ac:dyDescent="0.3">
      <c r="A244" s="154"/>
      <c r="B244" s="181" t="str">
        <f t="shared" si="0"/>
        <v/>
      </c>
      <c r="C244" s="182" t="str">
        <f t="shared" si="1"/>
        <v/>
      </c>
      <c r="D244" s="183" t="str">
        <f t="shared" si="2"/>
        <v/>
      </c>
      <c r="E244" s="183" t="str">
        <f t="shared" si="3"/>
        <v/>
      </c>
      <c r="F244" s="183" t="str">
        <f t="shared" si="4"/>
        <v/>
      </c>
      <c r="G244" s="183" t="str">
        <f t="shared" si="5"/>
        <v/>
      </c>
      <c r="H244" s="183" t="str">
        <f t="shared" si="6"/>
        <v/>
      </c>
      <c r="I244" s="154"/>
      <c r="J244" s="154"/>
      <c r="K244" s="154"/>
      <c r="L244" s="154"/>
      <c r="M244" s="154"/>
      <c r="N244" s="154"/>
      <c r="O244" s="154"/>
    </row>
    <row r="245" spans="1:15" ht="13.5" customHeight="1" x14ac:dyDescent="0.3">
      <c r="A245" s="154"/>
      <c r="B245" s="181" t="str">
        <f t="shared" si="0"/>
        <v/>
      </c>
      <c r="C245" s="182" t="str">
        <f t="shared" si="1"/>
        <v/>
      </c>
      <c r="D245" s="183" t="str">
        <f t="shared" si="2"/>
        <v/>
      </c>
      <c r="E245" s="183" t="str">
        <f t="shared" si="3"/>
        <v/>
      </c>
      <c r="F245" s="183" t="str">
        <f t="shared" si="4"/>
        <v/>
      </c>
      <c r="G245" s="183" t="str">
        <f t="shared" si="5"/>
        <v/>
      </c>
      <c r="H245" s="183" t="str">
        <f t="shared" si="6"/>
        <v/>
      </c>
      <c r="I245" s="154"/>
      <c r="J245" s="154"/>
      <c r="K245" s="154"/>
      <c r="L245" s="154"/>
      <c r="M245" s="154"/>
      <c r="N245" s="154"/>
      <c r="O245" s="154"/>
    </row>
    <row r="246" spans="1:15" ht="13.5" customHeight="1" x14ac:dyDescent="0.3">
      <c r="A246" s="154"/>
      <c r="B246" s="181" t="str">
        <f t="shared" si="0"/>
        <v/>
      </c>
      <c r="C246" s="182" t="str">
        <f t="shared" si="1"/>
        <v/>
      </c>
      <c r="D246" s="183" t="str">
        <f t="shared" si="2"/>
        <v/>
      </c>
      <c r="E246" s="183" t="str">
        <f t="shared" si="3"/>
        <v/>
      </c>
      <c r="F246" s="183" t="str">
        <f t="shared" si="4"/>
        <v/>
      </c>
      <c r="G246" s="183" t="str">
        <f t="shared" si="5"/>
        <v/>
      </c>
      <c r="H246" s="183" t="str">
        <f t="shared" si="6"/>
        <v/>
      </c>
      <c r="I246" s="154"/>
      <c r="J246" s="154"/>
      <c r="K246" s="154"/>
      <c r="L246" s="154"/>
      <c r="M246" s="154"/>
      <c r="N246" s="154"/>
      <c r="O246" s="154"/>
    </row>
    <row r="247" spans="1:15" ht="13.5" customHeight="1" x14ac:dyDescent="0.3">
      <c r="A247" s="154"/>
      <c r="B247" s="181" t="str">
        <f t="shared" si="0"/>
        <v/>
      </c>
      <c r="C247" s="182" t="str">
        <f t="shared" si="1"/>
        <v/>
      </c>
      <c r="D247" s="183" t="str">
        <f t="shared" si="2"/>
        <v/>
      </c>
      <c r="E247" s="183" t="str">
        <f t="shared" si="3"/>
        <v/>
      </c>
      <c r="F247" s="183" t="str">
        <f t="shared" si="4"/>
        <v/>
      </c>
      <c r="G247" s="183" t="str">
        <f t="shared" si="5"/>
        <v/>
      </c>
      <c r="H247" s="183" t="str">
        <f t="shared" si="6"/>
        <v/>
      </c>
      <c r="I247" s="154"/>
      <c r="J247" s="154"/>
      <c r="K247" s="154"/>
      <c r="L247" s="154"/>
      <c r="M247" s="154"/>
      <c r="N247" s="154"/>
      <c r="O247" s="154"/>
    </row>
    <row r="248" spans="1:15" ht="13.5" customHeight="1" x14ac:dyDescent="0.3">
      <c r="A248" s="154"/>
      <c r="B248" s="181" t="str">
        <f t="shared" si="0"/>
        <v/>
      </c>
      <c r="C248" s="182" t="str">
        <f t="shared" si="1"/>
        <v/>
      </c>
      <c r="D248" s="183" t="str">
        <f t="shared" si="2"/>
        <v/>
      </c>
      <c r="E248" s="183" t="str">
        <f t="shared" si="3"/>
        <v/>
      </c>
      <c r="F248" s="183" t="str">
        <f t="shared" si="4"/>
        <v/>
      </c>
      <c r="G248" s="183" t="str">
        <f t="shared" si="5"/>
        <v/>
      </c>
      <c r="H248" s="183" t="str">
        <f t="shared" si="6"/>
        <v/>
      </c>
      <c r="I248" s="154"/>
      <c r="J248" s="154"/>
      <c r="K248" s="154"/>
      <c r="L248" s="154"/>
      <c r="M248" s="154"/>
      <c r="N248" s="154"/>
      <c r="O248" s="154"/>
    </row>
    <row r="249" spans="1:15" ht="13.5" customHeight="1" x14ac:dyDescent="0.3">
      <c r="A249" s="154"/>
      <c r="B249" s="181" t="str">
        <f t="shared" si="0"/>
        <v/>
      </c>
      <c r="C249" s="182" t="str">
        <f t="shared" si="1"/>
        <v/>
      </c>
      <c r="D249" s="183" t="str">
        <f t="shared" si="2"/>
        <v/>
      </c>
      <c r="E249" s="183" t="str">
        <f t="shared" si="3"/>
        <v/>
      </c>
      <c r="F249" s="183" t="str">
        <f t="shared" si="4"/>
        <v/>
      </c>
      <c r="G249" s="183" t="str">
        <f t="shared" si="5"/>
        <v/>
      </c>
      <c r="H249" s="183" t="str">
        <f t="shared" si="6"/>
        <v/>
      </c>
      <c r="I249" s="154"/>
      <c r="J249" s="154"/>
      <c r="K249" s="154"/>
      <c r="L249" s="154"/>
      <c r="M249" s="154"/>
      <c r="N249" s="154"/>
      <c r="O249" s="154"/>
    </row>
    <row r="250" spans="1:15" ht="13.5" customHeight="1" x14ac:dyDescent="0.3">
      <c r="A250" s="154"/>
      <c r="B250" s="181" t="str">
        <f t="shared" si="0"/>
        <v/>
      </c>
      <c r="C250" s="182" t="str">
        <f t="shared" si="1"/>
        <v/>
      </c>
      <c r="D250" s="183" t="str">
        <f t="shared" si="2"/>
        <v/>
      </c>
      <c r="E250" s="183" t="str">
        <f t="shared" si="3"/>
        <v/>
      </c>
      <c r="F250" s="183" t="str">
        <f t="shared" si="4"/>
        <v/>
      </c>
      <c r="G250" s="183" t="str">
        <f t="shared" si="5"/>
        <v/>
      </c>
      <c r="H250" s="183" t="str">
        <f t="shared" si="6"/>
        <v/>
      </c>
      <c r="I250" s="154"/>
      <c r="J250" s="154"/>
      <c r="K250" s="154"/>
      <c r="L250" s="154"/>
      <c r="M250" s="154"/>
      <c r="N250" s="154"/>
      <c r="O250" s="154"/>
    </row>
    <row r="251" spans="1:15" ht="13.5" customHeight="1" x14ac:dyDescent="0.3">
      <c r="A251" s="154"/>
      <c r="B251" s="181" t="str">
        <f t="shared" si="0"/>
        <v/>
      </c>
      <c r="C251" s="182" t="str">
        <f t="shared" si="1"/>
        <v/>
      </c>
      <c r="D251" s="183" t="str">
        <f t="shared" si="2"/>
        <v/>
      </c>
      <c r="E251" s="183" t="str">
        <f t="shared" si="3"/>
        <v/>
      </c>
      <c r="F251" s="183" t="str">
        <f t="shared" si="4"/>
        <v/>
      </c>
      <c r="G251" s="183" t="str">
        <f t="shared" si="5"/>
        <v/>
      </c>
      <c r="H251" s="183" t="str">
        <f t="shared" si="6"/>
        <v/>
      </c>
      <c r="I251" s="154"/>
      <c r="J251" s="154"/>
      <c r="K251" s="154"/>
      <c r="L251" s="154"/>
      <c r="M251" s="154"/>
      <c r="N251" s="154"/>
      <c r="O251" s="154"/>
    </row>
    <row r="252" spans="1:15" ht="13.5" customHeight="1" x14ac:dyDescent="0.3">
      <c r="A252" s="154"/>
      <c r="B252" s="181" t="str">
        <f t="shared" si="0"/>
        <v/>
      </c>
      <c r="C252" s="182" t="str">
        <f t="shared" si="1"/>
        <v/>
      </c>
      <c r="D252" s="183" t="str">
        <f t="shared" si="2"/>
        <v/>
      </c>
      <c r="E252" s="183" t="str">
        <f t="shared" si="3"/>
        <v/>
      </c>
      <c r="F252" s="183" t="str">
        <f t="shared" si="4"/>
        <v/>
      </c>
      <c r="G252" s="183" t="str">
        <f t="shared" si="5"/>
        <v/>
      </c>
      <c r="H252" s="183" t="str">
        <f t="shared" si="6"/>
        <v/>
      </c>
      <c r="I252" s="154"/>
      <c r="J252" s="154"/>
      <c r="K252" s="154"/>
      <c r="L252" s="154"/>
      <c r="M252" s="154"/>
      <c r="N252" s="154"/>
      <c r="O252" s="154"/>
    </row>
    <row r="253" spans="1:15" ht="13.5" customHeight="1" x14ac:dyDescent="0.3">
      <c r="A253" s="154"/>
      <c r="B253" s="181" t="str">
        <f t="shared" si="0"/>
        <v/>
      </c>
      <c r="C253" s="182" t="str">
        <f t="shared" si="1"/>
        <v/>
      </c>
      <c r="D253" s="183" t="str">
        <f t="shared" si="2"/>
        <v/>
      </c>
      <c r="E253" s="183" t="str">
        <f t="shared" si="3"/>
        <v/>
      </c>
      <c r="F253" s="183" t="str">
        <f t="shared" si="4"/>
        <v/>
      </c>
      <c r="G253" s="183" t="str">
        <f t="shared" si="5"/>
        <v/>
      </c>
      <c r="H253" s="183" t="str">
        <f t="shared" si="6"/>
        <v/>
      </c>
      <c r="I253" s="154"/>
      <c r="J253" s="154"/>
      <c r="K253" s="154"/>
      <c r="L253" s="154"/>
      <c r="M253" s="154"/>
      <c r="N253" s="154"/>
      <c r="O253" s="154"/>
    </row>
    <row r="254" spans="1:15" ht="13.5" customHeight="1" x14ac:dyDescent="0.3">
      <c r="A254" s="154"/>
      <c r="B254" s="181" t="str">
        <f t="shared" si="0"/>
        <v/>
      </c>
      <c r="C254" s="182" t="str">
        <f t="shared" si="1"/>
        <v/>
      </c>
      <c r="D254" s="183" t="str">
        <f t="shared" si="2"/>
        <v/>
      </c>
      <c r="E254" s="183" t="str">
        <f t="shared" si="3"/>
        <v/>
      </c>
      <c r="F254" s="183" t="str">
        <f t="shared" si="4"/>
        <v/>
      </c>
      <c r="G254" s="183" t="str">
        <f t="shared" si="5"/>
        <v/>
      </c>
      <c r="H254" s="183" t="str">
        <f t="shared" si="6"/>
        <v/>
      </c>
      <c r="I254" s="154"/>
      <c r="J254" s="154"/>
      <c r="K254" s="154"/>
      <c r="L254" s="154"/>
      <c r="M254" s="154"/>
      <c r="N254" s="154"/>
      <c r="O254" s="154"/>
    </row>
    <row r="255" spans="1:15" ht="13.5" customHeight="1" x14ac:dyDescent="0.3">
      <c r="A255" s="154"/>
      <c r="B255" s="181" t="str">
        <f t="shared" si="0"/>
        <v/>
      </c>
      <c r="C255" s="182" t="str">
        <f t="shared" si="1"/>
        <v/>
      </c>
      <c r="D255" s="183" t="str">
        <f t="shared" si="2"/>
        <v/>
      </c>
      <c r="E255" s="183" t="str">
        <f t="shared" si="3"/>
        <v/>
      </c>
      <c r="F255" s="183" t="str">
        <f t="shared" si="4"/>
        <v/>
      </c>
      <c r="G255" s="183" t="str">
        <f t="shared" si="5"/>
        <v/>
      </c>
      <c r="H255" s="183" t="str">
        <f t="shared" si="6"/>
        <v/>
      </c>
      <c r="I255" s="154"/>
      <c r="J255" s="154"/>
      <c r="K255" s="154"/>
      <c r="L255" s="154"/>
      <c r="M255" s="154"/>
      <c r="N255" s="154"/>
      <c r="O255" s="154"/>
    </row>
    <row r="256" spans="1:15" ht="13.5" customHeight="1" x14ac:dyDescent="0.3">
      <c r="A256" s="154"/>
      <c r="B256" s="181" t="str">
        <f t="shared" si="0"/>
        <v/>
      </c>
      <c r="C256" s="182" t="str">
        <f t="shared" si="1"/>
        <v/>
      </c>
      <c r="D256" s="183" t="str">
        <f t="shared" si="2"/>
        <v/>
      </c>
      <c r="E256" s="183" t="str">
        <f t="shared" si="3"/>
        <v/>
      </c>
      <c r="F256" s="183" t="str">
        <f t="shared" si="4"/>
        <v/>
      </c>
      <c r="G256" s="183" t="str">
        <f t="shared" si="5"/>
        <v/>
      </c>
      <c r="H256" s="183" t="str">
        <f t="shared" si="6"/>
        <v/>
      </c>
      <c r="I256" s="154"/>
      <c r="J256" s="154"/>
      <c r="K256" s="154"/>
      <c r="L256" s="154"/>
      <c r="M256" s="154"/>
      <c r="N256" s="154"/>
      <c r="O256" s="154"/>
    </row>
    <row r="257" spans="1:15" ht="13.5" customHeight="1" x14ac:dyDescent="0.3">
      <c r="A257" s="154"/>
      <c r="B257" s="181" t="str">
        <f t="shared" si="0"/>
        <v/>
      </c>
      <c r="C257" s="182" t="str">
        <f t="shared" si="1"/>
        <v/>
      </c>
      <c r="D257" s="183" t="str">
        <f t="shared" si="2"/>
        <v/>
      </c>
      <c r="E257" s="183" t="str">
        <f t="shared" si="3"/>
        <v/>
      </c>
      <c r="F257" s="183" t="str">
        <f t="shared" si="4"/>
        <v/>
      </c>
      <c r="G257" s="183" t="str">
        <f t="shared" si="5"/>
        <v/>
      </c>
      <c r="H257" s="183" t="str">
        <f t="shared" si="6"/>
        <v/>
      </c>
      <c r="I257" s="154"/>
      <c r="J257" s="154"/>
      <c r="K257" s="154"/>
      <c r="L257" s="154"/>
      <c r="M257" s="154"/>
      <c r="N257" s="154"/>
      <c r="O257" s="154"/>
    </row>
    <row r="258" spans="1:15" ht="13.5" customHeight="1" x14ac:dyDescent="0.3">
      <c r="A258" s="154"/>
      <c r="B258" s="181" t="str">
        <f t="shared" si="0"/>
        <v/>
      </c>
      <c r="C258" s="182" t="str">
        <f t="shared" si="1"/>
        <v/>
      </c>
      <c r="D258" s="183" t="str">
        <f t="shared" si="2"/>
        <v/>
      </c>
      <c r="E258" s="183" t="str">
        <f t="shared" si="3"/>
        <v/>
      </c>
      <c r="F258" s="183" t="str">
        <f t="shared" si="4"/>
        <v/>
      </c>
      <c r="G258" s="183" t="str">
        <f t="shared" si="5"/>
        <v/>
      </c>
      <c r="H258" s="183" t="str">
        <f t="shared" si="6"/>
        <v/>
      </c>
      <c r="I258" s="154"/>
      <c r="J258" s="154"/>
      <c r="K258" s="154"/>
      <c r="L258" s="154"/>
      <c r="M258" s="154"/>
      <c r="N258" s="154"/>
      <c r="O258" s="154"/>
    </row>
    <row r="259" spans="1:15" ht="13.5" customHeight="1" x14ac:dyDescent="0.3">
      <c r="A259" s="154"/>
      <c r="B259" s="181" t="str">
        <f t="shared" si="0"/>
        <v/>
      </c>
      <c r="C259" s="182" t="str">
        <f t="shared" si="1"/>
        <v/>
      </c>
      <c r="D259" s="183" t="str">
        <f t="shared" si="2"/>
        <v/>
      </c>
      <c r="E259" s="183" t="str">
        <f t="shared" si="3"/>
        <v/>
      </c>
      <c r="F259" s="183" t="str">
        <f t="shared" si="4"/>
        <v/>
      </c>
      <c r="G259" s="183" t="str">
        <f t="shared" si="5"/>
        <v/>
      </c>
      <c r="H259" s="183" t="str">
        <f t="shared" si="6"/>
        <v/>
      </c>
      <c r="I259" s="154"/>
      <c r="J259" s="154"/>
      <c r="K259" s="154"/>
      <c r="L259" s="154"/>
      <c r="M259" s="154"/>
      <c r="N259" s="154"/>
      <c r="O259" s="154"/>
    </row>
    <row r="260" spans="1:15" ht="13.5" customHeight="1" x14ac:dyDescent="0.3">
      <c r="A260" s="154"/>
      <c r="B260" s="181" t="str">
        <f t="shared" si="0"/>
        <v/>
      </c>
      <c r="C260" s="182" t="str">
        <f t="shared" si="1"/>
        <v/>
      </c>
      <c r="D260" s="183" t="str">
        <f t="shared" si="2"/>
        <v/>
      </c>
      <c r="E260" s="183" t="str">
        <f t="shared" si="3"/>
        <v/>
      </c>
      <c r="F260" s="183" t="str">
        <f t="shared" si="4"/>
        <v/>
      </c>
      <c r="G260" s="183" t="str">
        <f t="shared" si="5"/>
        <v/>
      </c>
      <c r="H260" s="183" t="str">
        <f t="shared" si="6"/>
        <v/>
      </c>
      <c r="I260" s="154"/>
      <c r="J260" s="154"/>
      <c r="K260" s="154"/>
      <c r="L260" s="154"/>
      <c r="M260" s="154"/>
      <c r="N260" s="154"/>
      <c r="O260" s="154"/>
    </row>
    <row r="261" spans="1:15" ht="13.5" customHeight="1" x14ac:dyDescent="0.3">
      <c r="A261" s="154"/>
      <c r="B261" s="181" t="str">
        <f t="shared" si="0"/>
        <v/>
      </c>
      <c r="C261" s="182" t="str">
        <f t="shared" si="1"/>
        <v/>
      </c>
      <c r="D261" s="183" t="str">
        <f t="shared" si="2"/>
        <v/>
      </c>
      <c r="E261" s="183" t="str">
        <f t="shared" si="3"/>
        <v/>
      </c>
      <c r="F261" s="183" t="str">
        <f t="shared" si="4"/>
        <v/>
      </c>
      <c r="G261" s="183" t="str">
        <f t="shared" si="5"/>
        <v/>
      </c>
      <c r="H261" s="183" t="str">
        <f t="shared" si="6"/>
        <v/>
      </c>
      <c r="I261" s="154"/>
      <c r="J261" s="154"/>
      <c r="K261" s="154"/>
      <c r="L261" s="154"/>
      <c r="M261" s="154"/>
      <c r="N261" s="154"/>
      <c r="O261" s="154"/>
    </row>
    <row r="262" spans="1:15" ht="13.5" customHeight="1" x14ac:dyDescent="0.3">
      <c r="A262" s="154"/>
      <c r="B262" s="181" t="str">
        <f t="shared" si="0"/>
        <v/>
      </c>
      <c r="C262" s="182" t="str">
        <f t="shared" si="1"/>
        <v/>
      </c>
      <c r="D262" s="183" t="str">
        <f t="shared" si="2"/>
        <v/>
      </c>
      <c r="E262" s="183" t="str">
        <f t="shared" si="3"/>
        <v/>
      </c>
      <c r="F262" s="183" t="str">
        <f t="shared" si="4"/>
        <v/>
      </c>
      <c r="G262" s="183" t="str">
        <f t="shared" si="5"/>
        <v/>
      </c>
      <c r="H262" s="183" t="str">
        <f t="shared" si="6"/>
        <v/>
      </c>
      <c r="I262" s="154"/>
      <c r="J262" s="154"/>
      <c r="K262" s="154"/>
      <c r="L262" s="154"/>
      <c r="M262" s="154"/>
      <c r="N262" s="154"/>
      <c r="O262" s="154"/>
    </row>
    <row r="263" spans="1:15" ht="15.75" customHeight="1" x14ac:dyDescent="0.3"/>
    <row r="264" spans="1:15" ht="15.75" customHeight="1" x14ac:dyDescent="0.3"/>
    <row r="265" spans="1:15" ht="15.75" customHeight="1" x14ac:dyDescent="0.3"/>
    <row r="266" spans="1:15" ht="15.75" customHeight="1" x14ac:dyDescent="0.3"/>
    <row r="267" spans="1:15" ht="15.75" customHeight="1" x14ac:dyDescent="0.3"/>
    <row r="268" spans="1:15" ht="15.75" customHeight="1" x14ac:dyDescent="0.3"/>
    <row r="269" spans="1:15" ht="15.75" customHeight="1" x14ac:dyDescent="0.3"/>
    <row r="270" spans="1:15" ht="15.75" customHeight="1" x14ac:dyDescent="0.3"/>
    <row r="271" spans="1:15" ht="15.75" customHeight="1" x14ac:dyDescent="0.3"/>
    <row r="272" spans="1:15"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1">
    <mergeCell ref="B24:D24"/>
    <mergeCell ref="G24:H24"/>
    <mergeCell ref="B25:D25"/>
    <mergeCell ref="B18:D18"/>
    <mergeCell ref="B19:D19"/>
    <mergeCell ref="G19:H19"/>
    <mergeCell ref="B20:D20"/>
    <mergeCell ref="G20:H20"/>
    <mergeCell ref="B21:D21"/>
    <mergeCell ref="B22:D22"/>
    <mergeCell ref="G18:H18"/>
    <mergeCell ref="G21:H21"/>
    <mergeCell ref="G22:H22"/>
    <mergeCell ref="B23:D23"/>
    <mergeCell ref="G23:H23"/>
    <mergeCell ref="B3:O3"/>
    <mergeCell ref="B5:H8"/>
    <mergeCell ref="B16:E16"/>
    <mergeCell ref="G16:H16"/>
    <mergeCell ref="B17:D17"/>
    <mergeCell ref="G17:H17"/>
  </mergeCells>
  <conditionalFormatting sqref="B27:B262">
    <cfRule type="expression" dxfId="12" priority="8">
      <formula>IF(ROW(B27)=Last_Row,1,0)</formula>
    </cfRule>
  </conditionalFormatting>
  <conditionalFormatting sqref="B27:H262">
    <cfRule type="expression" dxfId="11" priority="10">
      <formula>NOT(Loan_Not_Paid)</formula>
    </cfRule>
  </conditionalFormatting>
  <conditionalFormatting sqref="C27:G262">
    <cfRule type="expression" dxfId="10" priority="11">
      <formula>IF(ROW(C27)=Last_Row,1,0)</formula>
    </cfRule>
  </conditionalFormatting>
  <conditionalFormatting sqref="G23">
    <cfRule type="expression" dxfId="9" priority="6">
      <formula>ISBLANK($G$20)</formula>
    </cfRule>
  </conditionalFormatting>
  <conditionalFormatting sqref="G19:H19">
    <cfRule type="expression" dxfId="8" priority="1">
      <formula>ISBLANK($G$18)</formula>
    </cfRule>
  </conditionalFormatting>
  <conditionalFormatting sqref="G20:H20">
    <cfRule type="expression" dxfId="7" priority="2">
      <formula>$G$18="No"</formula>
    </cfRule>
    <cfRule type="expression" dxfId="6" priority="3">
      <formula>ISBLANK($G$18)</formula>
    </cfRule>
  </conditionalFormatting>
  <conditionalFormatting sqref="G21:H21">
    <cfRule type="expression" dxfId="5" priority="4">
      <formula>ISBLANK($G$20)</formula>
    </cfRule>
  </conditionalFormatting>
  <conditionalFormatting sqref="G22:H22">
    <cfRule type="expression" dxfId="4" priority="5">
      <formula>ISBLANK($G$20)</formula>
    </cfRule>
  </conditionalFormatting>
  <conditionalFormatting sqref="G24:H24">
    <cfRule type="expression" dxfId="3" priority="7">
      <formula>ISBLANK($G$20)</formula>
    </cfRule>
  </conditionalFormatting>
  <conditionalFormatting sqref="H27:H262">
    <cfRule type="expression" dxfId="2" priority="9">
      <formula>IF(ROW(H27)=Last_Row,1,0)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0"/>
  <sheetViews>
    <sheetView workbookViewId="0"/>
  </sheetViews>
  <sheetFormatPr defaultColWidth="14.44140625" defaultRowHeight="15" customHeight="1" x14ac:dyDescent="0.3"/>
  <cols>
    <col min="1" max="1" width="4.44140625" customWidth="1"/>
    <col min="2" max="2" width="42.44140625" customWidth="1"/>
    <col min="3" max="3" width="40.88671875" customWidth="1"/>
    <col min="4" max="4" width="17.109375" customWidth="1"/>
    <col min="5" max="5" width="10.44140625" customWidth="1"/>
    <col min="6" max="10" width="9.109375" customWidth="1"/>
    <col min="11" max="11" width="20.44140625" customWidth="1"/>
    <col min="12" max="12" width="4.88671875" customWidth="1"/>
    <col min="13" max="30" width="8.6640625" customWidth="1"/>
  </cols>
  <sheetData>
    <row r="1" spans="1:30" ht="17.25" customHeight="1" x14ac:dyDescent="0.3">
      <c r="A1" s="184"/>
      <c r="B1" s="185"/>
      <c r="C1" s="185"/>
      <c r="D1" s="185"/>
      <c r="E1" s="185"/>
      <c r="F1" s="185"/>
      <c r="G1" s="185"/>
      <c r="H1" s="185"/>
      <c r="I1" s="185"/>
      <c r="J1" s="185"/>
      <c r="K1" s="185"/>
      <c r="L1" s="184"/>
      <c r="M1" s="184"/>
      <c r="N1" s="184"/>
      <c r="O1" s="184"/>
      <c r="P1" s="184"/>
      <c r="Q1" s="184"/>
      <c r="R1" s="184"/>
      <c r="S1" s="184"/>
      <c r="T1" s="184"/>
      <c r="U1" s="184"/>
      <c r="V1" s="184"/>
      <c r="W1" s="184"/>
      <c r="X1" s="184"/>
      <c r="Y1" s="184"/>
      <c r="Z1" s="184"/>
      <c r="AA1" s="184"/>
      <c r="AB1" s="184"/>
      <c r="AC1" s="184"/>
      <c r="AD1" s="184"/>
    </row>
    <row r="2" spans="1:30" ht="17.25" customHeight="1" x14ac:dyDescent="0.3">
      <c r="A2" s="184"/>
      <c r="B2" s="186"/>
      <c r="C2" s="186"/>
      <c r="D2" s="186"/>
      <c r="E2" s="186"/>
      <c r="F2" s="186"/>
      <c r="G2" s="186"/>
      <c r="H2" s="186"/>
      <c r="I2" s="186"/>
      <c r="J2" s="186"/>
      <c r="K2" s="186"/>
      <c r="L2" s="184"/>
      <c r="M2" s="184"/>
      <c r="N2" s="184"/>
      <c r="O2" s="184"/>
      <c r="P2" s="184"/>
      <c r="Q2" s="184"/>
      <c r="R2" s="184"/>
      <c r="S2" s="184"/>
      <c r="T2" s="184"/>
      <c r="U2" s="184"/>
      <c r="V2" s="184"/>
      <c r="W2" s="184"/>
      <c r="X2" s="184"/>
      <c r="Y2" s="184"/>
      <c r="Z2" s="184"/>
      <c r="AA2" s="184"/>
      <c r="AB2" s="184"/>
      <c r="AC2" s="184"/>
      <c r="AD2" s="184"/>
    </row>
    <row r="3" spans="1:30" ht="21" customHeight="1" x14ac:dyDescent="0.3">
      <c r="A3" s="187"/>
      <c r="B3" s="26" t="s">
        <v>147</v>
      </c>
      <c r="C3" s="26"/>
      <c r="D3" s="188"/>
      <c r="E3" s="189"/>
      <c r="F3" s="190"/>
      <c r="G3" s="190"/>
      <c r="H3" s="187"/>
      <c r="I3" s="190"/>
      <c r="J3" s="187"/>
      <c r="K3" s="190"/>
      <c r="L3" s="187"/>
      <c r="M3" s="187"/>
      <c r="N3" s="187"/>
      <c r="O3" s="187"/>
      <c r="P3" s="187"/>
      <c r="Q3" s="187"/>
      <c r="R3" s="187"/>
      <c r="S3" s="187"/>
      <c r="T3" s="187"/>
      <c r="U3" s="187"/>
      <c r="V3" s="187"/>
      <c r="W3" s="187"/>
      <c r="X3" s="187"/>
      <c r="Y3" s="187"/>
      <c r="Z3" s="187"/>
      <c r="AA3" s="187"/>
      <c r="AB3" s="187"/>
      <c r="AC3" s="187"/>
      <c r="AD3" s="187"/>
    </row>
    <row r="4" spans="1:30" ht="33" customHeight="1" x14ac:dyDescent="0.3">
      <c r="A4" s="187"/>
      <c r="B4" s="188"/>
      <c r="C4" s="188"/>
      <c r="D4" s="188"/>
      <c r="E4" s="189"/>
      <c r="F4" s="190"/>
      <c r="G4" s="190"/>
      <c r="H4" s="187"/>
      <c r="I4" s="187"/>
      <c r="J4" s="187"/>
      <c r="K4" s="190"/>
      <c r="L4" s="187"/>
      <c r="M4" s="187"/>
      <c r="N4" s="187"/>
      <c r="O4" s="187"/>
      <c r="P4" s="187"/>
      <c r="Q4" s="187"/>
      <c r="R4" s="187"/>
      <c r="S4" s="187"/>
      <c r="T4" s="187"/>
      <c r="U4" s="187"/>
      <c r="V4" s="187"/>
      <c r="W4" s="187"/>
      <c r="X4" s="187"/>
      <c r="Y4" s="187"/>
      <c r="Z4" s="187"/>
      <c r="AA4" s="187"/>
      <c r="AB4" s="187"/>
      <c r="AC4" s="187"/>
      <c r="AD4" s="187"/>
    </row>
    <row r="5" spans="1:30" ht="22.5" customHeight="1" x14ac:dyDescent="0.3">
      <c r="A5" s="184"/>
      <c r="B5" s="191" t="s">
        <v>148</v>
      </c>
      <c r="C5" s="192"/>
      <c r="D5" s="192"/>
      <c r="E5" s="192"/>
      <c r="F5" s="192"/>
      <c r="G5" s="192"/>
      <c r="H5" s="184"/>
      <c r="I5" s="193" t="s">
        <v>126</v>
      </c>
      <c r="J5" s="194"/>
      <c r="K5" s="187"/>
      <c r="L5" s="190"/>
      <c r="M5" s="187"/>
      <c r="N5" s="187"/>
      <c r="O5" s="187"/>
      <c r="P5" s="187"/>
      <c r="Q5" s="187"/>
      <c r="R5" s="184"/>
      <c r="S5" s="184"/>
      <c r="T5" s="184"/>
      <c r="U5" s="184"/>
      <c r="V5" s="184"/>
      <c r="W5" s="184"/>
      <c r="X5" s="184"/>
      <c r="Y5" s="184"/>
      <c r="Z5" s="184"/>
      <c r="AA5" s="184"/>
      <c r="AB5" s="184"/>
      <c r="AC5" s="184"/>
      <c r="AD5" s="184"/>
    </row>
    <row r="6" spans="1:30" ht="25.5" customHeight="1" x14ac:dyDescent="0.3">
      <c r="A6" s="184"/>
      <c r="B6" s="191" t="s">
        <v>149</v>
      </c>
      <c r="C6" s="192"/>
      <c r="D6" s="192"/>
      <c r="E6" s="195"/>
      <c r="F6" s="196"/>
      <c r="G6" s="196"/>
      <c r="H6" s="184"/>
      <c r="I6" s="197"/>
      <c r="J6" s="459" t="s">
        <v>150</v>
      </c>
      <c r="K6" s="452"/>
      <c r="L6" s="190"/>
      <c r="M6" s="187"/>
      <c r="N6" s="187"/>
      <c r="O6" s="187"/>
      <c r="P6" s="187"/>
      <c r="Q6" s="187"/>
      <c r="R6" s="184"/>
      <c r="S6" s="184"/>
      <c r="T6" s="184"/>
      <c r="U6" s="184"/>
      <c r="V6" s="184"/>
      <c r="W6" s="184"/>
      <c r="X6" s="184"/>
      <c r="Y6" s="184"/>
      <c r="Z6" s="184"/>
      <c r="AA6" s="184"/>
      <c r="AB6" s="184"/>
      <c r="AC6" s="184"/>
      <c r="AD6" s="184"/>
    </row>
    <row r="7" spans="1:30" ht="24.75" customHeight="1" x14ac:dyDescent="0.3">
      <c r="A7" s="184"/>
      <c r="B7" s="191" t="s">
        <v>151</v>
      </c>
      <c r="C7" s="192"/>
      <c r="D7" s="192"/>
      <c r="E7" s="192"/>
      <c r="F7" s="192"/>
      <c r="G7" s="184"/>
      <c r="H7" s="184"/>
      <c r="I7" s="198"/>
      <c r="J7" s="459" t="s">
        <v>152</v>
      </c>
      <c r="K7" s="452"/>
      <c r="L7" s="190"/>
      <c r="M7" s="187"/>
      <c r="N7" s="187"/>
      <c r="O7" s="187"/>
      <c r="P7" s="187"/>
      <c r="Q7" s="187"/>
      <c r="R7" s="184"/>
      <c r="S7" s="184"/>
      <c r="T7" s="184"/>
      <c r="U7" s="184"/>
      <c r="V7" s="184"/>
      <c r="W7" s="184"/>
      <c r="X7" s="184"/>
      <c r="Y7" s="184"/>
      <c r="Z7" s="184"/>
      <c r="AA7" s="184"/>
      <c r="AB7" s="184"/>
      <c r="AC7" s="184"/>
      <c r="AD7" s="184"/>
    </row>
    <row r="8" spans="1:30" ht="21" customHeight="1" x14ac:dyDescent="0.3">
      <c r="A8" s="184"/>
      <c r="B8" s="199"/>
      <c r="C8" s="199"/>
      <c r="D8" s="200"/>
      <c r="E8" s="200"/>
      <c r="F8" s="200"/>
      <c r="G8" s="201"/>
      <c r="H8" s="199"/>
      <c r="I8" s="201"/>
      <c r="J8" s="200"/>
      <c r="K8" s="200"/>
      <c r="L8" s="190"/>
      <c r="M8" s="187"/>
      <c r="N8" s="187"/>
      <c r="O8" s="187"/>
      <c r="P8" s="187"/>
      <c r="Q8" s="187"/>
      <c r="R8" s="184"/>
      <c r="S8" s="184"/>
      <c r="T8" s="184"/>
      <c r="U8" s="184"/>
      <c r="V8" s="184"/>
      <c r="W8" s="184"/>
      <c r="X8" s="184"/>
      <c r="Y8" s="184"/>
      <c r="Z8" s="184"/>
      <c r="AA8" s="184"/>
      <c r="AB8" s="184"/>
      <c r="AC8" s="184"/>
      <c r="AD8" s="184"/>
    </row>
    <row r="9" spans="1:30" ht="16.5" customHeight="1" x14ac:dyDescent="0.3">
      <c r="A9" s="184"/>
      <c r="B9" s="202"/>
      <c r="C9" s="203"/>
      <c r="D9" s="192"/>
      <c r="E9" s="192"/>
      <c r="F9" s="192"/>
      <c r="G9" s="192"/>
      <c r="H9" s="192"/>
      <c r="I9" s="192"/>
      <c r="J9" s="192"/>
      <c r="K9" s="192"/>
      <c r="L9" s="190"/>
      <c r="M9" s="187"/>
      <c r="N9" s="187"/>
      <c r="O9" s="187"/>
      <c r="P9" s="187"/>
      <c r="Q9" s="187"/>
      <c r="R9" s="184"/>
      <c r="S9" s="184"/>
      <c r="T9" s="184"/>
      <c r="U9" s="184"/>
      <c r="V9" s="184"/>
      <c r="W9" s="184"/>
      <c r="X9" s="184"/>
      <c r="Y9" s="184"/>
      <c r="Z9" s="184"/>
      <c r="AA9" s="184"/>
      <c r="AB9" s="184"/>
      <c r="AC9" s="184"/>
      <c r="AD9" s="184"/>
    </row>
    <row r="10" spans="1:30" ht="18" customHeight="1" x14ac:dyDescent="0.3">
      <c r="A10" s="184"/>
      <c r="B10" s="204" t="s">
        <v>153</v>
      </c>
      <c r="C10" s="205"/>
      <c r="D10" s="184"/>
      <c r="E10" s="189"/>
      <c r="F10" s="192"/>
      <c r="G10" s="192"/>
      <c r="H10" s="189"/>
      <c r="I10" s="184"/>
      <c r="J10" s="192"/>
      <c r="K10" s="192"/>
      <c r="L10" s="184"/>
      <c r="M10" s="184"/>
      <c r="N10" s="184"/>
      <c r="O10" s="184"/>
      <c r="P10" s="184"/>
      <c r="Q10" s="184"/>
      <c r="R10" s="184"/>
      <c r="S10" s="184"/>
      <c r="T10" s="184"/>
      <c r="U10" s="184"/>
      <c r="V10" s="184"/>
      <c r="W10" s="184"/>
      <c r="X10" s="184"/>
      <c r="Y10" s="184"/>
      <c r="Z10" s="184"/>
      <c r="AA10" s="184"/>
      <c r="AB10" s="184"/>
      <c r="AC10" s="184"/>
      <c r="AD10" s="184"/>
    </row>
    <row r="11" spans="1:30" ht="20.25" customHeight="1" x14ac:dyDescent="0.3">
      <c r="A11" s="184"/>
      <c r="B11" s="206"/>
      <c r="C11" s="206"/>
      <c r="D11" s="207"/>
      <c r="E11" s="460" t="s">
        <v>154</v>
      </c>
      <c r="F11" s="451"/>
      <c r="G11" s="451"/>
      <c r="H11" s="451"/>
      <c r="I11" s="451"/>
      <c r="J11" s="452"/>
      <c r="K11" s="208"/>
      <c r="L11" s="184"/>
      <c r="M11" s="184"/>
      <c r="N11" s="184"/>
      <c r="O11" s="184"/>
      <c r="P11" s="184"/>
      <c r="Q11" s="184"/>
      <c r="R11" s="184"/>
      <c r="S11" s="184"/>
      <c r="T11" s="184"/>
      <c r="U11" s="184"/>
      <c r="V11" s="184"/>
      <c r="W11" s="184"/>
      <c r="X11" s="184"/>
      <c r="Y11" s="184"/>
      <c r="Z11" s="184"/>
      <c r="AA11" s="184"/>
      <c r="AB11" s="184"/>
      <c r="AC11" s="184"/>
      <c r="AD11" s="184"/>
    </row>
    <row r="12" spans="1:30" ht="31.5" customHeight="1" x14ac:dyDescent="0.3">
      <c r="A12" s="209"/>
      <c r="B12" s="210" t="s">
        <v>155</v>
      </c>
      <c r="C12" s="211" t="s">
        <v>156</v>
      </c>
      <c r="D12" s="211" t="s">
        <v>157</v>
      </c>
      <c r="E12" s="212">
        <v>1</v>
      </c>
      <c r="F12" s="212">
        <v>2</v>
      </c>
      <c r="G12" s="212">
        <v>3</v>
      </c>
      <c r="H12" s="212">
        <v>4</v>
      </c>
      <c r="I12" s="212">
        <v>5</v>
      </c>
      <c r="J12" s="212">
        <v>6</v>
      </c>
      <c r="K12" s="212" t="s">
        <v>158</v>
      </c>
      <c r="L12" s="213"/>
      <c r="M12" s="213"/>
      <c r="N12" s="213"/>
      <c r="O12" s="213"/>
      <c r="P12" s="213"/>
      <c r="Q12" s="213"/>
      <c r="R12" s="213"/>
      <c r="S12" s="213"/>
      <c r="T12" s="213"/>
      <c r="U12" s="213"/>
      <c r="V12" s="213"/>
      <c r="W12" s="213"/>
      <c r="X12" s="213"/>
      <c r="Y12" s="213"/>
      <c r="Z12" s="213"/>
      <c r="AA12" s="213"/>
      <c r="AB12" s="213"/>
      <c r="AC12" s="213"/>
      <c r="AD12" s="213"/>
    </row>
    <row r="13" spans="1:30" ht="13.5" customHeight="1" x14ac:dyDescent="0.3">
      <c r="A13" s="214"/>
      <c r="B13" s="215" t="s">
        <v>159</v>
      </c>
      <c r="C13" s="216"/>
      <c r="D13" s="217">
        <v>0</v>
      </c>
      <c r="E13" s="218">
        <v>0</v>
      </c>
      <c r="F13" s="218">
        <v>0</v>
      </c>
      <c r="G13" s="218">
        <v>0</v>
      </c>
      <c r="H13" s="218">
        <v>0</v>
      </c>
      <c r="I13" s="218">
        <v>0</v>
      </c>
      <c r="J13" s="218">
        <v>0</v>
      </c>
      <c r="K13" s="219">
        <f t="shared" ref="K13:K19" si="0">SUM(D13:J13)</f>
        <v>0</v>
      </c>
      <c r="L13" s="184"/>
      <c r="M13" s="184"/>
      <c r="N13" s="184"/>
      <c r="O13" s="184"/>
      <c r="P13" s="184"/>
      <c r="Q13" s="184"/>
      <c r="R13" s="184"/>
      <c r="S13" s="184"/>
      <c r="T13" s="184"/>
      <c r="U13" s="184"/>
      <c r="V13" s="184"/>
      <c r="W13" s="184"/>
      <c r="X13" s="184"/>
      <c r="Y13" s="184"/>
      <c r="Z13" s="184"/>
      <c r="AA13" s="184"/>
      <c r="AB13" s="184"/>
      <c r="AC13" s="184"/>
      <c r="AD13" s="184"/>
    </row>
    <row r="14" spans="1:30" ht="13.5" customHeight="1" x14ac:dyDescent="0.3">
      <c r="A14" s="214"/>
      <c r="B14" s="215" t="s">
        <v>160</v>
      </c>
      <c r="C14" s="216"/>
      <c r="D14" s="217">
        <v>0</v>
      </c>
      <c r="E14" s="217">
        <v>0</v>
      </c>
      <c r="F14" s="217">
        <v>0</v>
      </c>
      <c r="G14" s="217">
        <v>0</v>
      </c>
      <c r="H14" s="217">
        <v>0</v>
      </c>
      <c r="I14" s="217">
        <v>0</v>
      </c>
      <c r="J14" s="217">
        <v>0</v>
      </c>
      <c r="K14" s="219">
        <f t="shared" si="0"/>
        <v>0</v>
      </c>
      <c r="L14" s="184"/>
      <c r="M14" s="184"/>
      <c r="N14" s="184"/>
      <c r="O14" s="184"/>
      <c r="P14" s="184"/>
      <c r="Q14" s="184"/>
      <c r="R14" s="184"/>
      <c r="S14" s="184"/>
      <c r="T14" s="184"/>
      <c r="U14" s="184"/>
      <c r="V14" s="184"/>
      <c r="W14" s="184"/>
      <c r="X14" s="184"/>
      <c r="Y14" s="184"/>
      <c r="Z14" s="184"/>
      <c r="AA14" s="184"/>
      <c r="AB14" s="184"/>
      <c r="AC14" s="184"/>
      <c r="AD14" s="184"/>
    </row>
    <row r="15" spans="1:30" ht="13.5" customHeight="1" x14ac:dyDescent="0.3">
      <c r="A15" s="214"/>
      <c r="B15" s="215" t="s">
        <v>161</v>
      </c>
      <c r="C15" s="216"/>
      <c r="D15" s="217">
        <v>0</v>
      </c>
      <c r="E15" s="217">
        <v>0</v>
      </c>
      <c r="F15" s="217">
        <v>0</v>
      </c>
      <c r="G15" s="217">
        <v>0</v>
      </c>
      <c r="H15" s="217">
        <v>0</v>
      </c>
      <c r="I15" s="217">
        <v>0</v>
      </c>
      <c r="J15" s="217">
        <v>0</v>
      </c>
      <c r="K15" s="219">
        <f t="shared" si="0"/>
        <v>0</v>
      </c>
      <c r="L15" s="184"/>
      <c r="M15" s="184"/>
      <c r="N15" s="184"/>
      <c r="O15" s="184"/>
      <c r="P15" s="184"/>
      <c r="Q15" s="184"/>
      <c r="R15" s="184"/>
      <c r="S15" s="184"/>
      <c r="T15" s="184"/>
      <c r="U15" s="184"/>
      <c r="V15" s="184"/>
      <c r="W15" s="184"/>
      <c r="X15" s="184"/>
      <c r="Y15" s="184"/>
      <c r="Z15" s="184"/>
      <c r="AA15" s="184"/>
      <c r="AB15" s="184"/>
      <c r="AC15" s="184"/>
      <c r="AD15" s="184"/>
    </row>
    <row r="16" spans="1:30" ht="13.5" customHeight="1" x14ac:dyDescent="0.3">
      <c r="A16" s="214"/>
      <c r="B16" s="215" t="s">
        <v>162</v>
      </c>
      <c r="C16" s="216"/>
      <c r="D16" s="217">
        <v>0</v>
      </c>
      <c r="E16" s="217">
        <v>0</v>
      </c>
      <c r="F16" s="217">
        <v>0</v>
      </c>
      <c r="G16" s="217">
        <v>0</v>
      </c>
      <c r="H16" s="217">
        <v>0</v>
      </c>
      <c r="I16" s="217">
        <v>0</v>
      </c>
      <c r="J16" s="217">
        <v>0</v>
      </c>
      <c r="K16" s="219">
        <f t="shared" si="0"/>
        <v>0</v>
      </c>
      <c r="L16" s="184"/>
      <c r="M16" s="184"/>
      <c r="N16" s="184"/>
      <c r="O16" s="184"/>
      <c r="P16" s="184"/>
      <c r="Q16" s="184"/>
      <c r="R16" s="184"/>
      <c r="S16" s="184"/>
      <c r="T16" s="184"/>
      <c r="U16" s="184"/>
      <c r="V16" s="184"/>
      <c r="W16" s="184"/>
      <c r="X16" s="184"/>
      <c r="Y16" s="184"/>
      <c r="Z16" s="184"/>
      <c r="AA16" s="184"/>
      <c r="AB16" s="184"/>
      <c r="AC16" s="184"/>
      <c r="AD16" s="184"/>
    </row>
    <row r="17" spans="1:30" ht="13.5" customHeight="1" x14ac:dyDescent="0.3">
      <c r="A17" s="214"/>
      <c r="B17" s="215" t="s">
        <v>162</v>
      </c>
      <c r="C17" s="216"/>
      <c r="D17" s="217">
        <v>0</v>
      </c>
      <c r="E17" s="217">
        <v>0</v>
      </c>
      <c r="F17" s="217">
        <v>0</v>
      </c>
      <c r="G17" s="217">
        <v>0</v>
      </c>
      <c r="H17" s="217">
        <v>0</v>
      </c>
      <c r="I17" s="217">
        <v>0</v>
      </c>
      <c r="J17" s="217">
        <v>0</v>
      </c>
      <c r="K17" s="219">
        <f t="shared" si="0"/>
        <v>0</v>
      </c>
      <c r="L17" s="184"/>
      <c r="M17" s="184"/>
      <c r="N17" s="184"/>
      <c r="O17" s="184"/>
      <c r="P17" s="184"/>
      <c r="Q17" s="184"/>
      <c r="R17" s="184"/>
      <c r="S17" s="184"/>
      <c r="T17" s="184"/>
      <c r="U17" s="184"/>
      <c r="V17" s="184"/>
      <c r="W17" s="184"/>
      <c r="X17" s="184"/>
      <c r="Y17" s="184"/>
      <c r="Z17" s="184"/>
      <c r="AA17" s="184"/>
      <c r="AB17" s="184"/>
      <c r="AC17" s="184"/>
      <c r="AD17" s="184"/>
    </row>
    <row r="18" spans="1:30" ht="13.5" customHeight="1" x14ac:dyDescent="0.3">
      <c r="A18" s="214"/>
      <c r="B18" s="215" t="s">
        <v>162</v>
      </c>
      <c r="C18" s="216"/>
      <c r="D18" s="217">
        <v>0</v>
      </c>
      <c r="E18" s="217">
        <v>0</v>
      </c>
      <c r="F18" s="217">
        <v>0</v>
      </c>
      <c r="G18" s="217">
        <v>0</v>
      </c>
      <c r="H18" s="217">
        <v>0</v>
      </c>
      <c r="I18" s="217">
        <v>0</v>
      </c>
      <c r="J18" s="217">
        <v>0</v>
      </c>
      <c r="K18" s="219">
        <f t="shared" si="0"/>
        <v>0</v>
      </c>
      <c r="L18" s="184"/>
      <c r="M18" s="184"/>
      <c r="N18" s="184"/>
      <c r="O18" s="184"/>
      <c r="P18" s="184"/>
      <c r="Q18" s="184"/>
      <c r="R18" s="184"/>
      <c r="S18" s="184"/>
      <c r="T18" s="184"/>
      <c r="U18" s="184"/>
      <c r="V18" s="184"/>
      <c r="W18" s="184"/>
      <c r="X18" s="184"/>
      <c r="Y18" s="184"/>
      <c r="Z18" s="184"/>
      <c r="AA18" s="184"/>
      <c r="AB18" s="184"/>
      <c r="AC18" s="184"/>
      <c r="AD18" s="184"/>
    </row>
    <row r="19" spans="1:30" ht="20.25" customHeight="1" x14ac:dyDescent="0.3">
      <c r="A19" s="220"/>
      <c r="B19" s="461" t="s">
        <v>163</v>
      </c>
      <c r="C19" s="452"/>
      <c r="D19" s="221">
        <f t="shared" ref="D19:J19" si="1">SUM(D13:D18)</f>
        <v>0</v>
      </c>
      <c r="E19" s="221">
        <f t="shared" si="1"/>
        <v>0</v>
      </c>
      <c r="F19" s="221">
        <f t="shared" si="1"/>
        <v>0</v>
      </c>
      <c r="G19" s="221">
        <f t="shared" si="1"/>
        <v>0</v>
      </c>
      <c r="H19" s="221">
        <f t="shared" si="1"/>
        <v>0</v>
      </c>
      <c r="I19" s="221">
        <f t="shared" si="1"/>
        <v>0</v>
      </c>
      <c r="J19" s="221">
        <f t="shared" si="1"/>
        <v>0</v>
      </c>
      <c r="K19" s="221">
        <f t="shared" si="0"/>
        <v>0</v>
      </c>
      <c r="L19" s="222"/>
      <c r="M19" s="222"/>
      <c r="N19" s="222"/>
      <c r="O19" s="222"/>
      <c r="P19" s="222"/>
      <c r="Q19" s="222"/>
      <c r="R19" s="222"/>
      <c r="S19" s="222"/>
      <c r="T19" s="222"/>
      <c r="U19" s="222"/>
      <c r="V19" s="222"/>
      <c r="W19" s="222"/>
      <c r="X19" s="222"/>
      <c r="Y19" s="222"/>
      <c r="Z19" s="222"/>
      <c r="AA19" s="222"/>
      <c r="AB19" s="222"/>
      <c r="AC19" s="222"/>
      <c r="AD19" s="222"/>
    </row>
    <row r="20" spans="1:30" ht="30.75" customHeight="1" x14ac:dyDescent="0.3">
      <c r="A20" s="184"/>
      <c r="B20" s="184"/>
      <c r="C20" s="184"/>
      <c r="D20" s="223"/>
      <c r="E20" s="223"/>
      <c r="F20" s="223"/>
      <c r="G20" s="223"/>
      <c r="H20" s="223"/>
      <c r="I20" s="223"/>
      <c r="J20" s="223"/>
      <c r="K20" s="224"/>
      <c r="L20" s="184"/>
      <c r="M20" s="184"/>
      <c r="N20" s="184"/>
      <c r="O20" s="184"/>
      <c r="P20" s="184"/>
      <c r="Q20" s="184"/>
      <c r="R20" s="184"/>
      <c r="S20" s="184"/>
      <c r="T20" s="184"/>
      <c r="U20" s="184"/>
      <c r="V20" s="184"/>
      <c r="W20" s="184"/>
      <c r="X20" s="184"/>
      <c r="Y20" s="184"/>
      <c r="Z20" s="184"/>
      <c r="AA20" s="184"/>
      <c r="AB20" s="184"/>
      <c r="AC20" s="184"/>
      <c r="AD20" s="184"/>
    </row>
    <row r="21" spans="1:30" ht="18.75" customHeight="1" x14ac:dyDescent="0.3">
      <c r="A21" s="184"/>
      <c r="B21" s="184"/>
      <c r="C21" s="184"/>
      <c r="D21" s="223"/>
      <c r="E21" s="460" t="s">
        <v>154</v>
      </c>
      <c r="F21" s="451"/>
      <c r="G21" s="451"/>
      <c r="H21" s="451"/>
      <c r="I21" s="451"/>
      <c r="J21" s="452"/>
      <c r="K21" s="224"/>
      <c r="L21" s="184"/>
      <c r="M21" s="184"/>
      <c r="N21" s="184"/>
      <c r="O21" s="184"/>
      <c r="P21" s="184"/>
      <c r="Q21" s="184"/>
      <c r="R21" s="184"/>
      <c r="S21" s="184"/>
      <c r="T21" s="184"/>
      <c r="U21" s="184"/>
      <c r="V21" s="184"/>
      <c r="W21" s="184"/>
      <c r="X21" s="184"/>
      <c r="Y21" s="184"/>
      <c r="Z21" s="184"/>
      <c r="AA21" s="184"/>
      <c r="AB21" s="184"/>
      <c r="AC21" s="184"/>
      <c r="AD21" s="184"/>
    </row>
    <row r="22" spans="1:30" ht="21.75" customHeight="1" x14ac:dyDescent="0.3">
      <c r="A22" s="184"/>
      <c r="B22" s="210" t="s">
        <v>164</v>
      </c>
      <c r="C22" s="211" t="s">
        <v>156</v>
      </c>
      <c r="D22" s="211" t="s">
        <v>157</v>
      </c>
      <c r="E22" s="212">
        <v>1</v>
      </c>
      <c r="F22" s="212">
        <v>2</v>
      </c>
      <c r="G22" s="212">
        <v>3</v>
      </c>
      <c r="H22" s="212">
        <v>4</v>
      </c>
      <c r="I22" s="212">
        <v>5</v>
      </c>
      <c r="J22" s="212">
        <v>6</v>
      </c>
      <c r="K22" s="212" t="s">
        <v>158</v>
      </c>
      <c r="L22" s="184"/>
      <c r="M22" s="184"/>
      <c r="N22" s="184"/>
      <c r="O22" s="184"/>
      <c r="P22" s="184"/>
      <c r="Q22" s="184"/>
      <c r="R22" s="184"/>
      <c r="S22" s="184"/>
      <c r="T22" s="184"/>
      <c r="U22" s="184"/>
      <c r="V22" s="184"/>
      <c r="W22" s="184"/>
      <c r="X22" s="184"/>
      <c r="Y22" s="184"/>
      <c r="Z22" s="184"/>
      <c r="AA22" s="184"/>
      <c r="AB22" s="184"/>
      <c r="AC22" s="184"/>
      <c r="AD22" s="184"/>
    </row>
    <row r="23" spans="1:30" ht="13.5" customHeight="1" x14ac:dyDescent="0.3">
      <c r="A23" s="184"/>
      <c r="B23" s="225" t="s">
        <v>165</v>
      </c>
      <c r="C23" s="191"/>
      <c r="D23" s="217">
        <v>0</v>
      </c>
      <c r="E23" s="218">
        <v>0</v>
      </c>
      <c r="F23" s="218">
        <v>0</v>
      </c>
      <c r="G23" s="218">
        <v>0</v>
      </c>
      <c r="H23" s="218">
        <v>0</v>
      </c>
      <c r="I23" s="218">
        <v>0</v>
      </c>
      <c r="J23" s="218">
        <v>0</v>
      </c>
      <c r="K23" s="219">
        <f t="shared" ref="K23:K43" si="2">SUM(D23:J23)</f>
        <v>0</v>
      </c>
      <c r="L23" s="184"/>
      <c r="M23" s="184"/>
      <c r="N23" s="184"/>
      <c r="O23" s="184"/>
      <c r="P23" s="184"/>
      <c r="Q23" s="184"/>
      <c r="R23" s="184"/>
      <c r="S23" s="184"/>
      <c r="T23" s="184"/>
      <c r="U23" s="184"/>
      <c r="V23" s="184"/>
      <c r="W23" s="184"/>
      <c r="X23" s="184"/>
      <c r="Y23" s="184"/>
      <c r="Z23" s="184"/>
      <c r="AA23" s="184"/>
      <c r="AB23" s="184"/>
      <c r="AC23" s="184"/>
      <c r="AD23" s="184"/>
    </row>
    <row r="24" spans="1:30" ht="13.5" customHeight="1" x14ac:dyDescent="0.3">
      <c r="A24" s="184"/>
      <c r="B24" s="225" t="s">
        <v>166</v>
      </c>
      <c r="C24" s="191"/>
      <c r="D24" s="217">
        <v>0</v>
      </c>
      <c r="E24" s="218">
        <v>0</v>
      </c>
      <c r="F24" s="218">
        <v>0</v>
      </c>
      <c r="G24" s="218">
        <v>0</v>
      </c>
      <c r="H24" s="218">
        <v>0</v>
      </c>
      <c r="I24" s="218">
        <v>0</v>
      </c>
      <c r="J24" s="218">
        <v>0</v>
      </c>
      <c r="K24" s="219">
        <f t="shared" si="2"/>
        <v>0</v>
      </c>
      <c r="L24" s="184"/>
      <c r="M24" s="184"/>
      <c r="N24" s="184"/>
      <c r="O24" s="184"/>
      <c r="P24" s="184"/>
      <c r="Q24" s="184"/>
      <c r="R24" s="184"/>
      <c r="S24" s="184"/>
      <c r="T24" s="184"/>
      <c r="U24" s="184"/>
      <c r="V24" s="184"/>
      <c r="W24" s="184"/>
      <c r="X24" s="184"/>
      <c r="Y24" s="184"/>
      <c r="Z24" s="184"/>
      <c r="AA24" s="184"/>
      <c r="AB24" s="184"/>
      <c r="AC24" s="184"/>
      <c r="AD24" s="184"/>
    </row>
    <row r="25" spans="1:30" ht="14.25" customHeight="1" x14ac:dyDescent="0.3">
      <c r="A25" s="184"/>
      <c r="B25" s="225" t="s">
        <v>167</v>
      </c>
      <c r="C25" s="191"/>
      <c r="D25" s="217">
        <v>0</v>
      </c>
      <c r="E25" s="218">
        <v>0</v>
      </c>
      <c r="F25" s="218">
        <v>0</v>
      </c>
      <c r="G25" s="218">
        <v>0</v>
      </c>
      <c r="H25" s="218">
        <v>0</v>
      </c>
      <c r="I25" s="218">
        <v>0</v>
      </c>
      <c r="J25" s="218">
        <v>0</v>
      </c>
      <c r="K25" s="219">
        <f t="shared" si="2"/>
        <v>0</v>
      </c>
      <c r="L25" s="184"/>
      <c r="M25" s="184"/>
      <c r="N25" s="184"/>
      <c r="O25" s="184"/>
      <c r="P25" s="184"/>
      <c r="Q25" s="184"/>
      <c r="R25" s="184"/>
      <c r="S25" s="184"/>
      <c r="T25" s="184"/>
      <c r="U25" s="184"/>
      <c r="V25" s="184"/>
      <c r="W25" s="184"/>
      <c r="X25" s="184"/>
      <c r="Y25" s="184"/>
      <c r="Z25" s="184"/>
      <c r="AA25" s="184"/>
      <c r="AB25" s="184"/>
      <c r="AC25" s="184"/>
      <c r="AD25" s="184"/>
    </row>
    <row r="26" spans="1:30" ht="14.25" customHeight="1" x14ac:dyDescent="0.3">
      <c r="A26" s="184"/>
      <c r="B26" s="225" t="s">
        <v>168</v>
      </c>
      <c r="C26" s="191"/>
      <c r="D26" s="217">
        <v>0</v>
      </c>
      <c r="E26" s="218">
        <v>0</v>
      </c>
      <c r="F26" s="218">
        <v>0</v>
      </c>
      <c r="G26" s="218">
        <v>0</v>
      </c>
      <c r="H26" s="218">
        <v>0</v>
      </c>
      <c r="I26" s="218">
        <v>0</v>
      </c>
      <c r="J26" s="218">
        <v>0</v>
      </c>
      <c r="K26" s="219">
        <f t="shared" si="2"/>
        <v>0</v>
      </c>
      <c r="L26" s="184"/>
      <c r="M26" s="184"/>
      <c r="N26" s="184"/>
      <c r="O26" s="184"/>
      <c r="P26" s="184"/>
      <c r="Q26" s="184"/>
      <c r="R26" s="184"/>
      <c r="S26" s="184"/>
      <c r="T26" s="184"/>
      <c r="U26" s="184"/>
      <c r="V26" s="184"/>
      <c r="W26" s="184"/>
      <c r="X26" s="184"/>
      <c r="Y26" s="184"/>
      <c r="Z26" s="184"/>
      <c r="AA26" s="184"/>
      <c r="AB26" s="184"/>
      <c r="AC26" s="184"/>
      <c r="AD26" s="184"/>
    </row>
    <row r="27" spans="1:30" ht="13.5" customHeight="1" x14ac:dyDescent="0.3">
      <c r="A27" s="184"/>
      <c r="B27" s="225" t="s">
        <v>169</v>
      </c>
      <c r="C27" s="191"/>
      <c r="D27" s="217">
        <v>0</v>
      </c>
      <c r="E27" s="218">
        <v>0</v>
      </c>
      <c r="F27" s="218">
        <v>0</v>
      </c>
      <c r="G27" s="218">
        <v>0</v>
      </c>
      <c r="H27" s="218">
        <v>0</v>
      </c>
      <c r="I27" s="218">
        <v>0</v>
      </c>
      <c r="J27" s="218">
        <v>0</v>
      </c>
      <c r="K27" s="219">
        <f t="shared" si="2"/>
        <v>0</v>
      </c>
      <c r="L27" s="184"/>
      <c r="M27" s="184"/>
      <c r="N27" s="184"/>
      <c r="O27" s="184"/>
      <c r="P27" s="184"/>
      <c r="Q27" s="184"/>
      <c r="R27" s="184"/>
      <c r="S27" s="184"/>
      <c r="T27" s="184"/>
      <c r="U27" s="184"/>
      <c r="V27" s="184"/>
      <c r="W27" s="184"/>
      <c r="X27" s="184"/>
      <c r="Y27" s="184"/>
      <c r="Z27" s="184"/>
      <c r="AA27" s="184"/>
      <c r="AB27" s="184"/>
      <c r="AC27" s="184"/>
      <c r="AD27" s="184"/>
    </row>
    <row r="28" spans="1:30" ht="13.5" customHeight="1" x14ac:dyDescent="0.3">
      <c r="A28" s="184"/>
      <c r="B28" s="225" t="s">
        <v>170</v>
      </c>
      <c r="C28" s="191"/>
      <c r="D28" s="217">
        <v>0</v>
      </c>
      <c r="E28" s="218">
        <v>0</v>
      </c>
      <c r="F28" s="218">
        <v>0</v>
      </c>
      <c r="G28" s="218">
        <v>0</v>
      </c>
      <c r="H28" s="218">
        <v>0</v>
      </c>
      <c r="I28" s="218">
        <v>0</v>
      </c>
      <c r="J28" s="218">
        <v>0</v>
      </c>
      <c r="K28" s="219">
        <f t="shared" si="2"/>
        <v>0</v>
      </c>
      <c r="L28" s="184"/>
      <c r="M28" s="184"/>
      <c r="N28" s="184"/>
      <c r="O28" s="184"/>
      <c r="P28" s="184"/>
      <c r="Q28" s="184"/>
      <c r="R28" s="184"/>
      <c r="S28" s="184"/>
      <c r="T28" s="184"/>
      <c r="U28" s="184"/>
      <c r="V28" s="184"/>
      <c r="W28" s="184"/>
      <c r="X28" s="184"/>
      <c r="Y28" s="184"/>
      <c r="Z28" s="184"/>
      <c r="AA28" s="184"/>
      <c r="AB28" s="184"/>
      <c r="AC28" s="184"/>
      <c r="AD28" s="184"/>
    </row>
    <row r="29" spans="1:30" ht="13.5" customHeight="1" x14ac:dyDescent="0.3">
      <c r="A29" s="184"/>
      <c r="B29" s="225" t="s">
        <v>171</v>
      </c>
      <c r="C29" s="191"/>
      <c r="D29" s="217">
        <v>0</v>
      </c>
      <c r="E29" s="218">
        <v>0</v>
      </c>
      <c r="F29" s="218">
        <v>0</v>
      </c>
      <c r="G29" s="218">
        <v>0</v>
      </c>
      <c r="H29" s="218">
        <v>0</v>
      </c>
      <c r="I29" s="218">
        <v>0</v>
      </c>
      <c r="J29" s="218">
        <v>0</v>
      </c>
      <c r="K29" s="219">
        <f t="shared" si="2"/>
        <v>0</v>
      </c>
      <c r="L29" s="184"/>
      <c r="M29" s="184"/>
      <c r="N29" s="184"/>
      <c r="O29" s="184"/>
      <c r="P29" s="184"/>
      <c r="Q29" s="184"/>
      <c r="R29" s="184"/>
      <c r="S29" s="184"/>
      <c r="T29" s="184"/>
      <c r="U29" s="184"/>
      <c r="V29" s="184"/>
      <c r="W29" s="184"/>
      <c r="X29" s="184"/>
      <c r="Y29" s="184"/>
      <c r="Z29" s="184"/>
      <c r="AA29" s="184"/>
      <c r="AB29" s="184"/>
      <c r="AC29" s="184"/>
      <c r="AD29" s="184"/>
    </row>
    <row r="30" spans="1:30" ht="13.5" customHeight="1" x14ac:dyDescent="0.3">
      <c r="A30" s="184"/>
      <c r="B30" s="225" t="s">
        <v>172</v>
      </c>
      <c r="C30" s="191"/>
      <c r="D30" s="217">
        <v>0</v>
      </c>
      <c r="E30" s="218">
        <v>0</v>
      </c>
      <c r="F30" s="218">
        <v>0</v>
      </c>
      <c r="G30" s="218">
        <v>0</v>
      </c>
      <c r="H30" s="218">
        <v>0</v>
      </c>
      <c r="I30" s="218">
        <v>0</v>
      </c>
      <c r="J30" s="218">
        <v>0</v>
      </c>
      <c r="K30" s="219">
        <f t="shared" si="2"/>
        <v>0</v>
      </c>
      <c r="L30" s="184"/>
      <c r="M30" s="184"/>
      <c r="N30" s="184"/>
      <c r="O30" s="184"/>
      <c r="P30" s="184"/>
      <c r="Q30" s="184"/>
      <c r="R30" s="184"/>
      <c r="S30" s="184"/>
      <c r="T30" s="184"/>
      <c r="U30" s="184"/>
      <c r="V30" s="184"/>
      <c r="W30" s="184"/>
      <c r="X30" s="184"/>
      <c r="Y30" s="184"/>
      <c r="Z30" s="184"/>
      <c r="AA30" s="184"/>
      <c r="AB30" s="184"/>
      <c r="AC30" s="184"/>
      <c r="AD30" s="184"/>
    </row>
    <row r="31" spans="1:30" ht="13.5" customHeight="1" x14ac:dyDescent="0.3">
      <c r="A31" s="184"/>
      <c r="B31" s="225" t="s">
        <v>173</v>
      </c>
      <c r="C31" s="191"/>
      <c r="D31" s="217">
        <v>0</v>
      </c>
      <c r="E31" s="218">
        <v>0</v>
      </c>
      <c r="F31" s="218">
        <v>0</v>
      </c>
      <c r="G31" s="218">
        <v>0</v>
      </c>
      <c r="H31" s="218">
        <v>0</v>
      </c>
      <c r="I31" s="218">
        <v>0</v>
      </c>
      <c r="J31" s="218">
        <v>0</v>
      </c>
      <c r="K31" s="219">
        <f t="shared" si="2"/>
        <v>0</v>
      </c>
      <c r="L31" s="184"/>
      <c r="M31" s="184"/>
      <c r="N31" s="184"/>
      <c r="O31" s="184"/>
      <c r="P31" s="184"/>
      <c r="Q31" s="184"/>
      <c r="R31" s="184"/>
      <c r="S31" s="184"/>
      <c r="T31" s="184"/>
      <c r="U31" s="184"/>
      <c r="V31" s="184"/>
      <c r="W31" s="184"/>
      <c r="X31" s="184"/>
      <c r="Y31" s="184"/>
      <c r="Z31" s="184"/>
      <c r="AA31" s="184"/>
      <c r="AB31" s="184"/>
      <c r="AC31" s="184"/>
      <c r="AD31" s="184"/>
    </row>
    <row r="32" spans="1:30" ht="13.5" customHeight="1" x14ac:dyDescent="0.3">
      <c r="A32" s="184"/>
      <c r="B32" s="225" t="s">
        <v>174</v>
      </c>
      <c r="C32" s="191"/>
      <c r="D32" s="217">
        <v>0</v>
      </c>
      <c r="E32" s="218">
        <v>0</v>
      </c>
      <c r="F32" s="218">
        <v>0</v>
      </c>
      <c r="G32" s="218">
        <v>0</v>
      </c>
      <c r="H32" s="218">
        <v>0</v>
      </c>
      <c r="I32" s="218">
        <v>0</v>
      </c>
      <c r="J32" s="218">
        <v>0</v>
      </c>
      <c r="K32" s="219">
        <f t="shared" si="2"/>
        <v>0</v>
      </c>
      <c r="L32" s="184"/>
      <c r="M32" s="184"/>
      <c r="N32" s="184"/>
      <c r="O32" s="184"/>
      <c r="P32" s="184"/>
      <c r="Q32" s="184"/>
      <c r="R32" s="184"/>
      <c r="S32" s="184"/>
      <c r="T32" s="184"/>
      <c r="U32" s="184"/>
      <c r="V32" s="184"/>
      <c r="W32" s="184"/>
      <c r="X32" s="184"/>
      <c r="Y32" s="184"/>
      <c r="Z32" s="184"/>
      <c r="AA32" s="184"/>
      <c r="AB32" s="184"/>
      <c r="AC32" s="184"/>
      <c r="AD32" s="184"/>
    </row>
    <row r="33" spans="1:30" ht="13.5" customHeight="1" x14ac:dyDescent="0.3">
      <c r="A33" s="184"/>
      <c r="B33" s="225" t="s">
        <v>175</v>
      </c>
      <c r="C33" s="191"/>
      <c r="D33" s="217">
        <v>0</v>
      </c>
      <c r="E33" s="218">
        <v>0</v>
      </c>
      <c r="F33" s="218">
        <v>0</v>
      </c>
      <c r="G33" s="218">
        <v>0</v>
      </c>
      <c r="H33" s="218">
        <v>0</v>
      </c>
      <c r="I33" s="218">
        <v>0</v>
      </c>
      <c r="J33" s="218">
        <v>0</v>
      </c>
      <c r="K33" s="219">
        <f t="shared" si="2"/>
        <v>0</v>
      </c>
      <c r="L33" s="184"/>
      <c r="M33" s="184"/>
      <c r="N33" s="184"/>
      <c r="O33" s="184"/>
      <c r="P33" s="184"/>
      <c r="Q33" s="184"/>
      <c r="R33" s="184"/>
      <c r="S33" s="184"/>
      <c r="T33" s="184"/>
      <c r="U33" s="184"/>
      <c r="V33" s="184"/>
      <c r="W33" s="184"/>
      <c r="X33" s="184"/>
      <c r="Y33" s="184"/>
      <c r="Z33" s="184"/>
      <c r="AA33" s="184"/>
      <c r="AB33" s="184"/>
      <c r="AC33" s="184"/>
      <c r="AD33" s="184"/>
    </row>
    <row r="34" spans="1:30" ht="13.5" customHeight="1" x14ac:dyDescent="0.3">
      <c r="A34" s="184"/>
      <c r="B34" s="225" t="s">
        <v>176</v>
      </c>
      <c r="C34" s="191"/>
      <c r="D34" s="217">
        <v>0</v>
      </c>
      <c r="E34" s="218">
        <v>0</v>
      </c>
      <c r="F34" s="218">
        <v>0</v>
      </c>
      <c r="G34" s="218">
        <v>0</v>
      </c>
      <c r="H34" s="218">
        <v>0</v>
      </c>
      <c r="I34" s="218">
        <v>0</v>
      </c>
      <c r="J34" s="218">
        <v>0</v>
      </c>
      <c r="K34" s="219">
        <f t="shared" si="2"/>
        <v>0</v>
      </c>
      <c r="L34" s="184"/>
      <c r="M34" s="184"/>
      <c r="N34" s="184"/>
      <c r="O34" s="184"/>
      <c r="P34" s="184"/>
      <c r="Q34" s="184"/>
      <c r="R34" s="184"/>
      <c r="S34" s="184"/>
      <c r="T34" s="184"/>
      <c r="U34" s="184"/>
      <c r="V34" s="184"/>
      <c r="W34" s="184"/>
      <c r="X34" s="184"/>
      <c r="Y34" s="184"/>
      <c r="Z34" s="184"/>
      <c r="AA34" s="184"/>
      <c r="AB34" s="184"/>
      <c r="AC34" s="184"/>
      <c r="AD34" s="184"/>
    </row>
    <row r="35" spans="1:30" ht="13.5" customHeight="1" x14ac:dyDescent="0.3">
      <c r="A35" s="184"/>
      <c r="B35" s="215" t="s">
        <v>177</v>
      </c>
      <c r="C35" s="191"/>
      <c r="D35" s="217" t="s">
        <v>178</v>
      </c>
      <c r="E35" s="218">
        <v>0</v>
      </c>
      <c r="F35" s="218">
        <v>0</v>
      </c>
      <c r="G35" s="218">
        <v>0</v>
      </c>
      <c r="H35" s="218">
        <v>0</v>
      </c>
      <c r="I35" s="218">
        <v>0</v>
      </c>
      <c r="J35" s="218">
        <v>0</v>
      </c>
      <c r="K35" s="219">
        <f t="shared" si="2"/>
        <v>0</v>
      </c>
      <c r="L35" s="184"/>
      <c r="M35" s="184"/>
      <c r="N35" s="184"/>
      <c r="O35" s="184"/>
      <c r="P35" s="184"/>
      <c r="Q35" s="184"/>
      <c r="R35" s="184"/>
      <c r="S35" s="184"/>
      <c r="T35" s="184"/>
      <c r="U35" s="184"/>
      <c r="V35" s="184"/>
      <c r="W35" s="184"/>
      <c r="X35" s="184"/>
      <c r="Y35" s="184"/>
      <c r="Z35" s="184"/>
      <c r="AA35" s="184"/>
      <c r="AB35" s="184"/>
      <c r="AC35" s="184"/>
      <c r="AD35" s="184"/>
    </row>
    <row r="36" spans="1:30" ht="13.5" customHeight="1" x14ac:dyDescent="0.3">
      <c r="A36" s="184"/>
      <c r="B36" s="225" t="s">
        <v>179</v>
      </c>
      <c r="C36" s="191"/>
      <c r="D36" s="217">
        <v>0</v>
      </c>
      <c r="E36" s="218">
        <v>0</v>
      </c>
      <c r="F36" s="218">
        <v>0</v>
      </c>
      <c r="G36" s="218">
        <v>0</v>
      </c>
      <c r="H36" s="218">
        <v>0</v>
      </c>
      <c r="I36" s="218">
        <v>0</v>
      </c>
      <c r="J36" s="218">
        <v>0</v>
      </c>
      <c r="K36" s="219">
        <f t="shared" si="2"/>
        <v>0</v>
      </c>
      <c r="L36" s="184"/>
      <c r="M36" s="184"/>
      <c r="N36" s="184"/>
      <c r="O36" s="184"/>
      <c r="P36" s="184"/>
      <c r="Q36" s="184"/>
      <c r="R36" s="184"/>
      <c r="S36" s="184"/>
      <c r="T36" s="184"/>
      <c r="U36" s="184"/>
      <c r="V36" s="184"/>
      <c r="W36" s="184"/>
      <c r="X36" s="184"/>
      <c r="Y36" s="184"/>
      <c r="Z36" s="184"/>
      <c r="AA36" s="184"/>
      <c r="AB36" s="184"/>
      <c r="AC36" s="184"/>
      <c r="AD36" s="184"/>
    </row>
    <row r="37" spans="1:30" ht="13.5" customHeight="1" x14ac:dyDescent="0.3">
      <c r="A37" s="184"/>
      <c r="B37" s="215" t="s">
        <v>180</v>
      </c>
      <c r="C37" s="191"/>
      <c r="D37" s="217" t="s">
        <v>178</v>
      </c>
      <c r="E37" s="218">
        <v>0</v>
      </c>
      <c r="F37" s="226">
        <f>E37</f>
        <v>0</v>
      </c>
      <c r="G37" s="226">
        <f>E37</f>
        <v>0</v>
      </c>
      <c r="H37" s="226">
        <f>E37</f>
        <v>0</v>
      </c>
      <c r="I37" s="226">
        <f>E37</f>
        <v>0</v>
      </c>
      <c r="J37" s="226">
        <f>E37</f>
        <v>0</v>
      </c>
      <c r="K37" s="219">
        <f t="shared" si="2"/>
        <v>0</v>
      </c>
      <c r="L37" s="184"/>
      <c r="M37" s="184"/>
      <c r="N37" s="184"/>
      <c r="O37" s="184"/>
      <c r="P37" s="184"/>
      <c r="Q37" s="184"/>
      <c r="R37" s="184"/>
      <c r="S37" s="184"/>
      <c r="T37" s="184"/>
      <c r="U37" s="184"/>
      <c r="V37" s="184"/>
      <c r="W37" s="184"/>
      <c r="X37" s="184"/>
      <c r="Y37" s="184"/>
      <c r="Z37" s="184"/>
      <c r="AA37" s="184"/>
      <c r="AB37" s="184"/>
      <c r="AC37" s="184"/>
      <c r="AD37" s="184"/>
    </row>
    <row r="38" spans="1:30" ht="13.5" customHeight="1" x14ac:dyDescent="0.3">
      <c r="A38" s="184"/>
      <c r="B38" s="215" t="s">
        <v>162</v>
      </c>
      <c r="C38" s="191"/>
      <c r="D38" s="217">
        <v>0</v>
      </c>
      <c r="E38" s="218">
        <v>0</v>
      </c>
      <c r="F38" s="218">
        <v>0</v>
      </c>
      <c r="G38" s="218">
        <v>0</v>
      </c>
      <c r="H38" s="218">
        <v>0</v>
      </c>
      <c r="I38" s="218">
        <v>0</v>
      </c>
      <c r="J38" s="218">
        <v>0</v>
      </c>
      <c r="K38" s="219">
        <f t="shared" si="2"/>
        <v>0</v>
      </c>
      <c r="L38" s="184"/>
      <c r="M38" s="184"/>
      <c r="N38" s="184"/>
      <c r="O38" s="184"/>
      <c r="P38" s="184"/>
      <c r="Q38" s="184"/>
      <c r="R38" s="184"/>
      <c r="S38" s="184"/>
      <c r="T38" s="184"/>
      <c r="U38" s="184"/>
      <c r="V38" s="184"/>
      <c r="W38" s="184"/>
      <c r="X38" s="184"/>
      <c r="Y38" s="184"/>
      <c r="Z38" s="184"/>
      <c r="AA38" s="184"/>
      <c r="AB38" s="184"/>
      <c r="AC38" s="184"/>
      <c r="AD38" s="184"/>
    </row>
    <row r="39" spans="1:30" ht="13.5" customHeight="1" x14ac:dyDescent="0.3">
      <c r="A39" s="184"/>
      <c r="B39" s="215" t="s">
        <v>162</v>
      </c>
      <c r="C39" s="191"/>
      <c r="D39" s="217">
        <v>0</v>
      </c>
      <c r="E39" s="218">
        <v>0</v>
      </c>
      <c r="F39" s="218">
        <v>0</v>
      </c>
      <c r="G39" s="218">
        <v>0</v>
      </c>
      <c r="H39" s="218">
        <v>0</v>
      </c>
      <c r="I39" s="218">
        <v>0</v>
      </c>
      <c r="J39" s="218">
        <v>0</v>
      </c>
      <c r="K39" s="219">
        <f t="shared" si="2"/>
        <v>0</v>
      </c>
      <c r="L39" s="184"/>
      <c r="M39" s="184"/>
      <c r="N39" s="184"/>
      <c r="O39" s="184"/>
      <c r="P39" s="184"/>
      <c r="Q39" s="184"/>
      <c r="R39" s="184"/>
      <c r="S39" s="184"/>
      <c r="T39" s="184"/>
      <c r="U39" s="184"/>
      <c r="V39" s="184"/>
      <c r="W39" s="184"/>
      <c r="X39" s="184"/>
      <c r="Y39" s="184"/>
      <c r="Z39" s="184"/>
      <c r="AA39" s="184"/>
      <c r="AB39" s="184"/>
      <c r="AC39" s="184"/>
      <c r="AD39" s="184"/>
    </row>
    <row r="40" spans="1:30" ht="13.5" customHeight="1" x14ac:dyDescent="0.3">
      <c r="A40" s="184"/>
      <c r="B40" s="215" t="s">
        <v>162</v>
      </c>
      <c r="C40" s="191"/>
      <c r="D40" s="217">
        <v>0</v>
      </c>
      <c r="E40" s="218">
        <v>0</v>
      </c>
      <c r="F40" s="218">
        <v>0</v>
      </c>
      <c r="G40" s="218">
        <v>0</v>
      </c>
      <c r="H40" s="218">
        <v>0</v>
      </c>
      <c r="I40" s="218">
        <v>0</v>
      </c>
      <c r="J40" s="218">
        <v>0</v>
      </c>
      <c r="K40" s="219">
        <f t="shared" si="2"/>
        <v>0</v>
      </c>
      <c r="L40" s="184"/>
      <c r="M40" s="184"/>
      <c r="N40" s="184"/>
      <c r="O40" s="184"/>
      <c r="P40" s="184"/>
      <c r="Q40" s="184"/>
      <c r="R40" s="184"/>
      <c r="S40" s="184"/>
      <c r="T40" s="184"/>
      <c r="U40" s="184"/>
      <c r="V40" s="184"/>
      <c r="W40" s="184"/>
      <c r="X40" s="184"/>
      <c r="Y40" s="184"/>
      <c r="Z40" s="184"/>
      <c r="AA40" s="184"/>
      <c r="AB40" s="184"/>
      <c r="AC40" s="184"/>
      <c r="AD40" s="184"/>
    </row>
    <row r="41" spans="1:30" ht="13.5" customHeight="1" x14ac:dyDescent="0.3">
      <c r="A41" s="184"/>
      <c r="B41" s="215" t="s">
        <v>162</v>
      </c>
      <c r="C41" s="191"/>
      <c r="D41" s="217">
        <v>0</v>
      </c>
      <c r="E41" s="218">
        <v>0</v>
      </c>
      <c r="F41" s="218">
        <v>0</v>
      </c>
      <c r="G41" s="218">
        <v>0</v>
      </c>
      <c r="H41" s="218">
        <v>0</v>
      </c>
      <c r="I41" s="218">
        <v>0</v>
      </c>
      <c r="J41" s="218">
        <v>0</v>
      </c>
      <c r="K41" s="219">
        <f t="shared" si="2"/>
        <v>0</v>
      </c>
      <c r="L41" s="184"/>
      <c r="M41" s="184"/>
      <c r="N41" s="184"/>
      <c r="O41" s="184"/>
      <c r="P41" s="184"/>
      <c r="Q41" s="184"/>
      <c r="R41" s="184"/>
      <c r="S41" s="184"/>
      <c r="T41" s="184"/>
      <c r="U41" s="184"/>
      <c r="V41" s="184"/>
      <c r="W41" s="184"/>
      <c r="X41" s="184"/>
      <c r="Y41" s="184"/>
      <c r="Z41" s="184"/>
      <c r="AA41" s="184"/>
      <c r="AB41" s="184"/>
      <c r="AC41" s="184"/>
      <c r="AD41" s="184"/>
    </row>
    <row r="42" spans="1:30" ht="13.5" customHeight="1" x14ac:dyDescent="0.3">
      <c r="A42" s="184"/>
      <c r="B42" s="215" t="s">
        <v>162</v>
      </c>
      <c r="C42" s="191"/>
      <c r="D42" s="217">
        <v>0</v>
      </c>
      <c r="E42" s="218">
        <v>0</v>
      </c>
      <c r="F42" s="218">
        <v>0</v>
      </c>
      <c r="G42" s="218">
        <v>0</v>
      </c>
      <c r="H42" s="218">
        <v>0</v>
      </c>
      <c r="I42" s="218">
        <v>0</v>
      </c>
      <c r="J42" s="218">
        <v>0</v>
      </c>
      <c r="K42" s="219">
        <f t="shared" si="2"/>
        <v>0</v>
      </c>
      <c r="L42" s="184"/>
      <c r="M42" s="184"/>
      <c r="N42" s="184"/>
      <c r="O42" s="184"/>
      <c r="P42" s="184"/>
      <c r="Q42" s="184"/>
      <c r="R42" s="184"/>
      <c r="S42" s="184"/>
      <c r="T42" s="184"/>
      <c r="U42" s="184"/>
      <c r="V42" s="184"/>
      <c r="W42" s="184"/>
      <c r="X42" s="184"/>
      <c r="Y42" s="184"/>
      <c r="Z42" s="184"/>
      <c r="AA42" s="184"/>
      <c r="AB42" s="184"/>
      <c r="AC42" s="184"/>
      <c r="AD42" s="184"/>
    </row>
    <row r="43" spans="1:30" ht="18.75" customHeight="1" x14ac:dyDescent="0.3">
      <c r="A43" s="213"/>
      <c r="B43" s="462" t="s">
        <v>181</v>
      </c>
      <c r="C43" s="452"/>
      <c r="D43" s="221">
        <f t="shared" ref="D43:J43" si="3">SUM(D23:D42)</f>
        <v>0</v>
      </c>
      <c r="E43" s="221">
        <f t="shared" si="3"/>
        <v>0</v>
      </c>
      <c r="F43" s="221">
        <f t="shared" si="3"/>
        <v>0</v>
      </c>
      <c r="G43" s="221">
        <f t="shared" si="3"/>
        <v>0</v>
      </c>
      <c r="H43" s="221">
        <f t="shared" si="3"/>
        <v>0</v>
      </c>
      <c r="I43" s="221">
        <f t="shared" si="3"/>
        <v>0</v>
      </c>
      <c r="J43" s="221">
        <f t="shared" si="3"/>
        <v>0</v>
      </c>
      <c r="K43" s="221">
        <f t="shared" si="2"/>
        <v>0</v>
      </c>
      <c r="L43" s="213"/>
      <c r="M43" s="213"/>
      <c r="N43" s="213"/>
      <c r="O43" s="213"/>
      <c r="P43" s="213"/>
      <c r="Q43" s="213"/>
      <c r="R43" s="213"/>
      <c r="S43" s="213"/>
      <c r="T43" s="213"/>
      <c r="U43" s="213"/>
      <c r="V43" s="213"/>
      <c r="W43" s="213"/>
      <c r="X43" s="213"/>
      <c r="Y43" s="213"/>
      <c r="Z43" s="213"/>
      <c r="AA43" s="213"/>
      <c r="AB43" s="213"/>
      <c r="AC43" s="213"/>
      <c r="AD43" s="213"/>
    </row>
    <row r="44" spans="1:30" ht="20.25" customHeight="1" x14ac:dyDescent="0.3">
      <c r="A44" s="184"/>
      <c r="B44" s="184"/>
      <c r="C44" s="184"/>
      <c r="D44" s="227"/>
      <c r="E44" s="227"/>
      <c r="F44" s="227"/>
      <c r="G44" s="227"/>
      <c r="H44" s="227"/>
      <c r="I44" s="227"/>
      <c r="J44" s="227"/>
      <c r="K44" s="227"/>
      <c r="L44" s="184"/>
      <c r="M44" s="184"/>
      <c r="N44" s="184"/>
      <c r="O44" s="184"/>
      <c r="P44" s="184"/>
      <c r="Q44" s="184"/>
      <c r="R44" s="184"/>
      <c r="S44" s="184"/>
      <c r="T44" s="184"/>
      <c r="U44" s="184"/>
      <c r="V44" s="184"/>
      <c r="W44" s="184"/>
      <c r="X44" s="184"/>
      <c r="Y44" s="184"/>
      <c r="Z44" s="184"/>
      <c r="AA44" s="184"/>
      <c r="AB44" s="184"/>
      <c r="AC44" s="184"/>
      <c r="AD44" s="184"/>
    </row>
    <row r="45" spans="1:30" ht="31.5" customHeight="1" x14ac:dyDescent="0.3">
      <c r="A45" s="222"/>
      <c r="B45" s="228"/>
      <c r="C45" s="229" t="s">
        <v>182</v>
      </c>
      <c r="D45" s="221">
        <f t="shared" ref="D45:K45" si="4">D19-D43</f>
        <v>0</v>
      </c>
      <c r="E45" s="221">
        <f t="shared" si="4"/>
        <v>0</v>
      </c>
      <c r="F45" s="221">
        <f t="shared" si="4"/>
        <v>0</v>
      </c>
      <c r="G45" s="221">
        <f t="shared" si="4"/>
        <v>0</v>
      </c>
      <c r="H45" s="221">
        <f t="shared" si="4"/>
        <v>0</v>
      </c>
      <c r="I45" s="221">
        <f t="shared" si="4"/>
        <v>0</v>
      </c>
      <c r="J45" s="221">
        <f t="shared" si="4"/>
        <v>0</v>
      </c>
      <c r="K45" s="221">
        <f t="shared" si="4"/>
        <v>0</v>
      </c>
      <c r="L45" s="222"/>
      <c r="M45" s="222"/>
      <c r="N45" s="222"/>
      <c r="O45" s="222"/>
      <c r="P45" s="222"/>
      <c r="Q45" s="222"/>
      <c r="R45" s="222"/>
      <c r="S45" s="222"/>
      <c r="T45" s="222"/>
      <c r="U45" s="222"/>
      <c r="V45" s="222"/>
      <c r="W45" s="222"/>
      <c r="X45" s="222"/>
      <c r="Y45" s="222"/>
      <c r="Z45" s="222"/>
      <c r="AA45" s="222"/>
      <c r="AB45" s="222"/>
      <c r="AC45" s="222"/>
      <c r="AD45" s="222"/>
    </row>
    <row r="46" spans="1:30" ht="21" customHeight="1" x14ac:dyDescent="0.3">
      <c r="A46" s="184"/>
      <c r="B46" s="184"/>
      <c r="C46" s="230"/>
      <c r="D46" s="231"/>
      <c r="E46" s="231"/>
      <c r="F46" s="231"/>
      <c r="G46" s="231"/>
      <c r="H46" s="231"/>
      <c r="I46" s="231"/>
      <c r="J46" s="231"/>
      <c r="K46" s="231"/>
      <c r="L46" s="184"/>
      <c r="M46" s="184"/>
      <c r="N46" s="184"/>
      <c r="O46" s="184"/>
      <c r="P46" s="184"/>
      <c r="Q46" s="184"/>
      <c r="R46" s="184"/>
      <c r="S46" s="184"/>
      <c r="T46" s="184"/>
      <c r="U46" s="184"/>
      <c r="V46" s="184"/>
      <c r="W46" s="184"/>
      <c r="X46" s="184"/>
      <c r="Y46" s="184"/>
      <c r="Z46" s="184"/>
      <c r="AA46" s="184"/>
      <c r="AB46" s="184"/>
      <c r="AC46" s="184"/>
      <c r="AD46" s="184"/>
    </row>
    <row r="47" spans="1:30" ht="13.5" customHeight="1" x14ac:dyDescent="0.3">
      <c r="A47" s="184"/>
      <c r="B47" s="232"/>
      <c r="C47" s="233" t="s">
        <v>183</v>
      </c>
      <c r="D47" s="234">
        <v>0</v>
      </c>
      <c r="E47" s="221">
        <f t="shared" ref="E47:K47" si="5">D49</f>
        <v>0</v>
      </c>
      <c r="F47" s="221">
        <f t="shared" si="5"/>
        <v>0</v>
      </c>
      <c r="G47" s="221">
        <f t="shared" si="5"/>
        <v>0</v>
      </c>
      <c r="H47" s="221">
        <f t="shared" si="5"/>
        <v>0</v>
      </c>
      <c r="I47" s="221">
        <f t="shared" si="5"/>
        <v>0</v>
      </c>
      <c r="J47" s="221">
        <f t="shared" si="5"/>
        <v>0</v>
      </c>
      <c r="K47" s="221">
        <f t="shared" si="5"/>
        <v>0</v>
      </c>
      <c r="L47" s="184"/>
      <c r="M47" s="184"/>
      <c r="N47" s="184"/>
      <c r="O47" s="184"/>
      <c r="P47" s="184"/>
      <c r="Q47" s="184"/>
      <c r="R47" s="184"/>
      <c r="S47" s="184"/>
      <c r="T47" s="184"/>
      <c r="U47" s="184"/>
      <c r="V47" s="184"/>
      <c r="W47" s="184"/>
      <c r="X47" s="184"/>
      <c r="Y47" s="184"/>
      <c r="Z47" s="184"/>
      <c r="AA47" s="184"/>
      <c r="AB47" s="184"/>
      <c r="AC47" s="184"/>
      <c r="AD47" s="184"/>
    </row>
    <row r="48" spans="1:30" ht="13.5" customHeight="1" x14ac:dyDescent="0.3">
      <c r="A48" s="184"/>
      <c r="B48" s="235"/>
      <c r="C48" s="236"/>
      <c r="D48" s="231"/>
      <c r="E48" s="231"/>
      <c r="F48" s="231"/>
      <c r="G48" s="231"/>
      <c r="H48" s="231"/>
      <c r="I48" s="231"/>
      <c r="J48" s="231"/>
      <c r="K48" s="231"/>
      <c r="L48" s="184"/>
      <c r="M48" s="184"/>
      <c r="N48" s="184"/>
      <c r="O48" s="184"/>
      <c r="P48" s="184"/>
      <c r="Q48" s="184"/>
      <c r="R48" s="184"/>
      <c r="S48" s="184"/>
      <c r="T48" s="184"/>
      <c r="U48" s="184"/>
      <c r="V48" s="184"/>
      <c r="W48" s="184"/>
      <c r="X48" s="184"/>
      <c r="Y48" s="184"/>
      <c r="Z48" s="184"/>
      <c r="AA48" s="184"/>
      <c r="AB48" s="184"/>
      <c r="AC48" s="184"/>
      <c r="AD48" s="184"/>
    </row>
    <row r="49" spans="1:30" ht="30.75" customHeight="1" x14ac:dyDescent="0.3">
      <c r="A49" s="184"/>
      <c r="B49" s="232"/>
      <c r="C49" s="233" t="s">
        <v>184</v>
      </c>
      <c r="D49" s="221">
        <f t="shared" ref="D49:J49" si="6">D45+D47</f>
        <v>0</v>
      </c>
      <c r="E49" s="221">
        <f t="shared" si="6"/>
        <v>0</v>
      </c>
      <c r="F49" s="221">
        <f t="shared" si="6"/>
        <v>0</v>
      </c>
      <c r="G49" s="221">
        <f t="shared" si="6"/>
        <v>0</v>
      </c>
      <c r="H49" s="221">
        <f t="shared" si="6"/>
        <v>0</v>
      </c>
      <c r="I49" s="221">
        <f t="shared" si="6"/>
        <v>0</v>
      </c>
      <c r="J49" s="221">
        <f t="shared" si="6"/>
        <v>0</v>
      </c>
      <c r="K49" s="221">
        <f>K47</f>
        <v>0</v>
      </c>
      <c r="L49" s="184"/>
      <c r="M49" s="184"/>
      <c r="N49" s="184"/>
      <c r="O49" s="184"/>
      <c r="P49" s="184"/>
      <c r="Q49" s="184"/>
      <c r="R49" s="184"/>
      <c r="S49" s="184"/>
      <c r="T49" s="184"/>
      <c r="U49" s="184"/>
      <c r="V49" s="184"/>
      <c r="W49" s="184"/>
      <c r="X49" s="184"/>
      <c r="Y49" s="184"/>
      <c r="Z49" s="184"/>
      <c r="AA49" s="184"/>
      <c r="AB49" s="184"/>
      <c r="AC49" s="184"/>
      <c r="AD49" s="184"/>
    </row>
    <row r="50" spans="1:30" ht="13.5" customHeight="1" x14ac:dyDescent="0.3">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row>
    <row r="51" spans="1:30" ht="13.5" customHeight="1" x14ac:dyDescent="0.3">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row>
    <row r="52" spans="1:30" ht="13.5" customHeight="1" x14ac:dyDescent="0.3">
      <c r="A52" s="184"/>
      <c r="B52" s="463" t="s">
        <v>185</v>
      </c>
      <c r="C52" s="451"/>
      <c r="D52" s="451"/>
      <c r="E52" s="451"/>
      <c r="F52" s="451"/>
      <c r="G52" s="451"/>
      <c r="H52" s="451"/>
      <c r="I52" s="451"/>
      <c r="J52" s="451"/>
      <c r="K52" s="452"/>
      <c r="L52" s="184"/>
      <c r="M52" s="184"/>
      <c r="N52" s="184"/>
      <c r="O52" s="184"/>
      <c r="P52" s="184"/>
      <c r="Q52" s="184"/>
      <c r="R52" s="184"/>
      <c r="S52" s="184"/>
      <c r="T52" s="184"/>
      <c r="U52" s="184"/>
      <c r="V52" s="184"/>
      <c r="W52" s="184"/>
      <c r="X52" s="184"/>
      <c r="Y52" s="184"/>
      <c r="Z52" s="184"/>
      <c r="AA52" s="184"/>
      <c r="AB52" s="184"/>
      <c r="AC52" s="184"/>
      <c r="AD52" s="184"/>
    </row>
    <row r="53" spans="1:30" ht="18" customHeight="1" x14ac:dyDescent="0.3">
      <c r="A53" s="184"/>
      <c r="B53" s="450" t="s">
        <v>186</v>
      </c>
      <c r="C53" s="451"/>
      <c r="D53" s="451"/>
      <c r="E53" s="451"/>
      <c r="F53" s="451"/>
      <c r="G53" s="451"/>
      <c r="H53" s="451"/>
      <c r="I53" s="451"/>
      <c r="J53" s="451"/>
      <c r="K53" s="452"/>
      <c r="L53" s="184"/>
      <c r="M53" s="184"/>
      <c r="N53" s="184"/>
      <c r="O53" s="184"/>
      <c r="P53" s="184"/>
      <c r="Q53" s="184"/>
      <c r="R53" s="184"/>
      <c r="S53" s="184"/>
      <c r="T53" s="184"/>
      <c r="U53" s="184"/>
      <c r="V53" s="184"/>
      <c r="W53" s="184"/>
      <c r="X53" s="184"/>
      <c r="Y53" s="184"/>
      <c r="Z53" s="184"/>
      <c r="AA53" s="184"/>
      <c r="AB53" s="184"/>
      <c r="AC53" s="184"/>
      <c r="AD53" s="184"/>
    </row>
    <row r="54" spans="1:30" ht="14.25" customHeight="1" x14ac:dyDescent="0.3">
      <c r="A54" s="184"/>
      <c r="B54" s="453"/>
      <c r="C54" s="454"/>
      <c r="D54" s="454"/>
      <c r="E54" s="454"/>
      <c r="F54" s="454"/>
      <c r="G54" s="454"/>
      <c r="H54" s="454"/>
      <c r="I54" s="454"/>
      <c r="J54" s="454"/>
      <c r="K54" s="455"/>
      <c r="L54" s="184"/>
      <c r="M54" s="184"/>
      <c r="N54" s="184"/>
      <c r="O54" s="184"/>
      <c r="P54" s="184"/>
      <c r="Q54" s="184"/>
      <c r="R54" s="184"/>
      <c r="S54" s="184"/>
      <c r="T54" s="184"/>
      <c r="U54" s="184"/>
      <c r="V54" s="184"/>
      <c r="W54" s="184"/>
      <c r="X54" s="184"/>
      <c r="Y54" s="184"/>
      <c r="Z54" s="184"/>
      <c r="AA54" s="184"/>
      <c r="AB54" s="184"/>
      <c r="AC54" s="184"/>
      <c r="AD54" s="184"/>
    </row>
    <row r="55" spans="1:30" ht="153" customHeight="1" x14ac:dyDescent="0.3">
      <c r="A55" s="184"/>
      <c r="B55" s="456"/>
      <c r="C55" s="457"/>
      <c r="D55" s="457"/>
      <c r="E55" s="457"/>
      <c r="F55" s="457"/>
      <c r="G55" s="457"/>
      <c r="H55" s="457"/>
      <c r="I55" s="457"/>
      <c r="J55" s="457"/>
      <c r="K55" s="458"/>
      <c r="L55" s="184"/>
      <c r="M55" s="184"/>
      <c r="N55" s="184"/>
      <c r="O55" s="184"/>
      <c r="P55" s="184"/>
      <c r="Q55" s="184"/>
      <c r="R55" s="184"/>
      <c r="S55" s="184"/>
      <c r="T55" s="184"/>
      <c r="U55" s="184"/>
      <c r="V55" s="184"/>
      <c r="W55" s="184"/>
      <c r="X55" s="184"/>
      <c r="Y55" s="184"/>
      <c r="Z55" s="184"/>
      <c r="AA55" s="184"/>
      <c r="AB55" s="184"/>
      <c r="AC55" s="184"/>
      <c r="AD55" s="184"/>
    </row>
    <row r="56" spans="1:30" ht="13.5" customHeight="1" x14ac:dyDescent="0.3">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row>
    <row r="57" spans="1:30" ht="13.5" customHeight="1" x14ac:dyDescent="0.3">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row>
    <row r="58" spans="1:30" ht="13.5" customHeight="1" x14ac:dyDescent="0.3">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1:30" ht="13.5" customHeight="1" x14ac:dyDescent="0.3">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ht="13.5" customHeight="1" x14ac:dyDescent="0.3">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row>
    <row r="61" spans="1:30" ht="13.5" customHeight="1" x14ac:dyDescent="0.3">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row>
    <row r="62" spans="1:30" ht="13.5" customHeight="1" x14ac:dyDescent="0.3">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row>
    <row r="63" spans="1:30" ht="13.5" customHeight="1" x14ac:dyDescent="0.3">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row>
    <row r="64" spans="1:30" ht="13.5" customHeight="1" x14ac:dyDescent="0.3">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row>
    <row r="65" spans="1:30" ht="13.5" customHeight="1" x14ac:dyDescent="0.3">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row>
    <row r="66" spans="1:30" ht="13.5" customHeight="1" x14ac:dyDescent="0.3">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row>
    <row r="67" spans="1:30" ht="13.5" customHeight="1" x14ac:dyDescent="0.3">
      <c r="A67" s="184"/>
      <c r="B67" s="232"/>
      <c r="C67" s="232"/>
      <c r="D67" s="232"/>
      <c r="E67" s="232"/>
      <c r="F67" s="232"/>
      <c r="G67" s="232"/>
      <c r="H67" s="232"/>
      <c r="I67" s="232"/>
      <c r="J67" s="232"/>
      <c r="K67" s="232"/>
      <c r="L67" s="184"/>
      <c r="M67" s="184"/>
      <c r="N67" s="184"/>
      <c r="O67" s="184"/>
      <c r="P67" s="184"/>
      <c r="Q67" s="184"/>
      <c r="R67" s="184"/>
      <c r="S67" s="184"/>
      <c r="T67" s="184"/>
      <c r="U67" s="184"/>
      <c r="V67" s="184"/>
      <c r="W67" s="184"/>
      <c r="X67" s="184"/>
      <c r="Y67" s="184"/>
      <c r="Z67" s="184"/>
      <c r="AA67" s="184"/>
      <c r="AB67" s="184"/>
      <c r="AC67" s="184"/>
      <c r="AD67" s="184"/>
    </row>
    <row r="68" spans="1:30" ht="13.5" customHeight="1" x14ac:dyDescent="0.3">
      <c r="A68" s="184"/>
      <c r="B68" s="232"/>
      <c r="C68" s="232"/>
      <c r="D68" s="232"/>
      <c r="E68" s="232"/>
      <c r="F68" s="232"/>
      <c r="G68" s="232"/>
      <c r="H68" s="232"/>
      <c r="I68" s="232"/>
      <c r="J68" s="232"/>
      <c r="K68" s="232"/>
      <c r="L68" s="184"/>
      <c r="M68" s="184"/>
      <c r="N68" s="184"/>
      <c r="O68" s="184"/>
      <c r="P68" s="184"/>
      <c r="Q68" s="184"/>
      <c r="R68" s="184"/>
      <c r="S68" s="184"/>
      <c r="T68" s="184"/>
      <c r="U68" s="184"/>
      <c r="V68" s="184"/>
      <c r="W68" s="184"/>
      <c r="X68" s="184"/>
      <c r="Y68" s="184"/>
      <c r="Z68" s="184"/>
      <c r="AA68" s="184"/>
      <c r="AB68" s="184"/>
      <c r="AC68" s="184"/>
      <c r="AD68" s="184"/>
    </row>
    <row r="69" spans="1:30" ht="13.5" customHeight="1" x14ac:dyDescent="0.3">
      <c r="A69" s="184"/>
      <c r="B69" s="232"/>
      <c r="C69" s="232"/>
      <c r="D69" s="232"/>
      <c r="E69" s="232"/>
      <c r="F69" s="232"/>
      <c r="G69" s="232"/>
      <c r="H69" s="232"/>
      <c r="I69" s="232"/>
      <c r="J69" s="232"/>
      <c r="K69" s="232"/>
      <c r="L69" s="184"/>
      <c r="M69" s="184"/>
      <c r="N69" s="184"/>
      <c r="O69" s="184"/>
      <c r="P69" s="184"/>
      <c r="Q69" s="184"/>
      <c r="R69" s="184"/>
      <c r="S69" s="184"/>
      <c r="T69" s="184"/>
      <c r="U69" s="184"/>
      <c r="V69" s="184"/>
      <c r="W69" s="184"/>
      <c r="X69" s="184"/>
      <c r="Y69" s="184"/>
      <c r="Z69" s="184"/>
      <c r="AA69" s="184"/>
      <c r="AB69" s="184"/>
      <c r="AC69" s="184"/>
      <c r="AD69" s="184"/>
    </row>
    <row r="70" spans="1:30" ht="13.5" customHeight="1" x14ac:dyDescent="0.3">
      <c r="A70" s="184"/>
      <c r="B70" s="232"/>
      <c r="C70" s="232"/>
      <c r="D70" s="232"/>
      <c r="E70" s="232"/>
      <c r="F70" s="232"/>
      <c r="G70" s="232"/>
      <c r="H70" s="232"/>
      <c r="I70" s="232"/>
      <c r="J70" s="232"/>
      <c r="K70" s="232"/>
      <c r="L70" s="184"/>
      <c r="M70" s="184"/>
      <c r="N70" s="184"/>
      <c r="O70" s="184"/>
      <c r="P70" s="184"/>
      <c r="Q70" s="184"/>
      <c r="R70" s="184"/>
      <c r="S70" s="184"/>
      <c r="T70" s="184"/>
      <c r="U70" s="184"/>
      <c r="V70" s="184"/>
      <c r="W70" s="184"/>
      <c r="X70" s="184"/>
      <c r="Y70" s="184"/>
      <c r="Z70" s="184"/>
      <c r="AA70" s="184"/>
      <c r="AB70" s="184"/>
      <c r="AC70" s="184"/>
      <c r="AD70" s="184"/>
    </row>
    <row r="71" spans="1:30" ht="13.5" customHeight="1" x14ac:dyDescent="0.3">
      <c r="A71" s="184"/>
      <c r="B71" s="232"/>
      <c r="C71" s="232"/>
      <c r="D71" s="232"/>
      <c r="E71" s="232"/>
      <c r="F71" s="232"/>
      <c r="G71" s="232"/>
      <c r="H71" s="232"/>
      <c r="I71" s="232"/>
      <c r="J71" s="232"/>
      <c r="K71" s="232"/>
      <c r="L71" s="184"/>
      <c r="M71" s="184"/>
      <c r="N71" s="184"/>
      <c r="O71" s="184"/>
      <c r="P71" s="184"/>
      <c r="Q71" s="184"/>
      <c r="R71" s="184"/>
      <c r="S71" s="184"/>
      <c r="T71" s="184"/>
      <c r="U71" s="184"/>
      <c r="V71" s="184"/>
      <c r="W71" s="184"/>
      <c r="X71" s="184"/>
      <c r="Y71" s="184"/>
      <c r="Z71" s="184"/>
      <c r="AA71" s="184"/>
      <c r="AB71" s="184"/>
      <c r="AC71" s="184"/>
      <c r="AD71" s="184"/>
    </row>
    <row r="72" spans="1:30" ht="13.5" customHeight="1" x14ac:dyDescent="0.3">
      <c r="A72" s="184"/>
      <c r="B72" s="232"/>
      <c r="C72" s="232"/>
      <c r="D72" s="232"/>
      <c r="E72" s="232"/>
      <c r="F72" s="232"/>
      <c r="G72" s="232"/>
      <c r="H72" s="232"/>
      <c r="I72" s="232"/>
      <c r="J72" s="232"/>
      <c r="K72" s="232"/>
      <c r="L72" s="184"/>
      <c r="M72" s="184"/>
      <c r="N72" s="184"/>
      <c r="O72" s="184"/>
      <c r="P72" s="184"/>
      <c r="Q72" s="184"/>
      <c r="R72" s="184"/>
      <c r="S72" s="184"/>
      <c r="T72" s="184"/>
      <c r="U72" s="184"/>
      <c r="V72" s="184"/>
      <c r="W72" s="184"/>
      <c r="X72" s="184"/>
      <c r="Y72" s="184"/>
      <c r="Z72" s="184"/>
      <c r="AA72" s="184"/>
      <c r="AB72" s="184"/>
      <c r="AC72" s="184"/>
      <c r="AD72" s="184"/>
    </row>
    <row r="73" spans="1:30" ht="13.5" customHeight="1" x14ac:dyDescent="0.3">
      <c r="A73" s="184"/>
      <c r="B73" s="232"/>
      <c r="C73" s="232"/>
      <c r="D73" s="232"/>
      <c r="E73" s="232"/>
      <c r="F73" s="232"/>
      <c r="G73" s="232"/>
      <c r="H73" s="232"/>
      <c r="I73" s="232"/>
      <c r="J73" s="232"/>
      <c r="K73" s="232"/>
      <c r="L73" s="184"/>
      <c r="M73" s="184"/>
      <c r="N73" s="184"/>
      <c r="O73" s="184"/>
      <c r="P73" s="184"/>
      <c r="Q73" s="184"/>
      <c r="R73" s="184"/>
      <c r="S73" s="184"/>
      <c r="T73" s="184"/>
      <c r="U73" s="184"/>
      <c r="V73" s="184"/>
      <c r="W73" s="184"/>
      <c r="X73" s="184"/>
      <c r="Y73" s="184"/>
      <c r="Z73" s="184"/>
      <c r="AA73" s="184"/>
      <c r="AB73" s="184"/>
      <c r="AC73" s="184"/>
      <c r="AD73" s="184"/>
    </row>
    <row r="74" spans="1:30" ht="13.5" customHeight="1" x14ac:dyDescent="0.3">
      <c r="A74" s="184"/>
      <c r="B74" s="232"/>
      <c r="C74" s="232"/>
      <c r="D74" s="232"/>
      <c r="E74" s="232"/>
      <c r="F74" s="232"/>
      <c r="G74" s="232"/>
      <c r="H74" s="232"/>
      <c r="I74" s="232"/>
      <c r="J74" s="232"/>
      <c r="K74" s="232"/>
      <c r="L74" s="184"/>
      <c r="M74" s="184"/>
      <c r="N74" s="184"/>
      <c r="O74" s="184"/>
      <c r="P74" s="184"/>
      <c r="Q74" s="184"/>
      <c r="R74" s="184"/>
      <c r="S74" s="184"/>
      <c r="T74" s="184"/>
      <c r="U74" s="184"/>
      <c r="V74" s="184"/>
      <c r="W74" s="184"/>
      <c r="X74" s="184"/>
      <c r="Y74" s="184"/>
      <c r="Z74" s="184"/>
      <c r="AA74" s="184"/>
      <c r="AB74" s="184"/>
      <c r="AC74" s="184"/>
      <c r="AD74" s="184"/>
    </row>
    <row r="75" spans="1:30" ht="13.5" customHeight="1" x14ac:dyDescent="0.3">
      <c r="A75" s="184"/>
      <c r="B75" s="232"/>
      <c r="C75" s="232"/>
      <c r="D75" s="232"/>
      <c r="E75" s="232"/>
      <c r="F75" s="232"/>
      <c r="G75" s="232"/>
      <c r="H75" s="232"/>
      <c r="I75" s="232"/>
      <c r="J75" s="232"/>
      <c r="K75" s="232"/>
      <c r="L75" s="184"/>
      <c r="M75" s="184"/>
      <c r="N75" s="184"/>
      <c r="O75" s="184"/>
      <c r="P75" s="184"/>
      <c r="Q75" s="184"/>
      <c r="R75" s="184"/>
      <c r="S75" s="184"/>
      <c r="T75" s="184"/>
      <c r="U75" s="184"/>
      <c r="V75" s="184"/>
      <c r="W75" s="184"/>
      <c r="X75" s="184"/>
      <c r="Y75" s="184"/>
      <c r="Z75" s="184"/>
      <c r="AA75" s="184"/>
      <c r="AB75" s="184"/>
      <c r="AC75" s="184"/>
      <c r="AD75" s="184"/>
    </row>
    <row r="76" spans="1:30" ht="13.5" customHeight="1" x14ac:dyDescent="0.3">
      <c r="A76" s="184"/>
      <c r="B76" s="232"/>
      <c r="C76" s="232"/>
      <c r="D76" s="232"/>
      <c r="E76" s="232"/>
      <c r="F76" s="232"/>
      <c r="G76" s="232"/>
      <c r="H76" s="232"/>
      <c r="I76" s="232"/>
      <c r="J76" s="232"/>
      <c r="K76" s="232"/>
      <c r="L76" s="184"/>
      <c r="M76" s="184"/>
      <c r="N76" s="184"/>
      <c r="O76" s="184"/>
      <c r="P76" s="184"/>
      <c r="Q76" s="184"/>
      <c r="R76" s="184"/>
      <c r="S76" s="184"/>
      <c r="T76" s="184"/>
      <c r="U76" s="184"/>
      <c r="V76" s="184"/>
      <c r="W76" s="184"/>
      <c r="X76" s="184"/>
      <c r="Y76" s="184"/>
      <c r="Z76" s="184"/>
      <c r="AA76" s="184"/>
      <c r="AB76" s="184"/>
      <c r="AC76" s="184"/>
      <c r="AD76" s="184"/>
    </row>
    <row r="77" spans="1:30" ht="13.5" customHeight="1" x14ac:dyDescent="0.3">
      <c r="A77" s="184"/>
      <c r="B77" s="232"/>
      <c r="C77" s="232"/>
      <c r="D77" s="232"/>
      <c r="E77" s="232"/>
      <c r="F77" s="232"/>
      <c r="G77" s="232"/>
      <c r="H77" s="232"/>
      <c r="I77" s="232"/>
      <c r="J77" s="232"/>
      <c r="K77" s="232"/>
      <c r="L77" s="184"/>
      <c r="M77" s="184"/>
      <c r="N77" s="184"/>
      <c r="O77" s="184"/>
      <c r="P77" s="184"/>
      <c r="Q77" s="184"/>
      <c r="R77" s="184"/>
      <c r="S77" s="184"/>
      <c r="T77" s="184"/>
      <c r="U77" s="184"/>
      <c r="V77" s="184"/>
      <c r="W77" s="184"/>
      <c r="X77" s="184"/>
      <c r="Y77" s="184"/>
      <c r="Z77" s="184"/>
      <c r="AA77" s="184"/>
      <c r="AB77" s="184"/>
      <c r="AC77" s="184"/>
      <c r="AD77" s="184"/>
    </row>
    <row r="78" spans="1:30" ht="13.5" customHeight="1" x14ac:dyDescent="0.3">
      <c r="A78" s="184"/>
      <c r="B78" s="232"/>
      <c r="C78" s="232"/>
      <c r="D78" s="232"/>
      <c r="E78" s="232"/>
      <c r="F78" s="232"/>
      <c r="G78" s="232"/>
      <c r="H78" s="232"/>
      <c r="I78" s="232"/>
      <c r="J78" s="232"/>
      <c r="K78" s="232"/>
      <c r="L78" s="184"/>
      <c r="M78" s="184"/>
      <c r="N78" s="184"/>
      <c r="O78" s="184"/>
      <c r="P78" s="184"/>
      <c r="Q78" s="184"/>
      <c r="R78" s="184"/>
      <c r="S78" s="184"/>
      <c r="T78" s="184"/>
      <c r="U78" s="184"/>
      <c r="V78" s="184"/>
      <c r="W78" s="184"/>
      <c r="X78" s="184"/>
      <c r="Y78" s="184"/>
      <c r="Z78" s="184"/>
      <c r="AA78" s="184"/>
      <c r="AB78" s="184"/>
      <c r="AC78" s="184"/>
      <c r="AD78" s="184"/>
    </row>
    <row r="79" spans="1:30" ht="13.5" customHeight="1" x14ac:dyDescent="0.3">
      <c r="A79" s="184"/>
      <c r="B79" s="232"/>
      <c r="C79" s="232"/>
      <c r="D79" s="232"/>
      <c r="E79" s="232"/>
      <c r="F79" s="232"/>
      <c r="G79" s="232"/>
      <c r="H79" s="232"/>
      <c r="I79" s="232"/>
      <c r="J79" s="232"/>
      <c r="K79" s="232"/>
      <c r="L79" s="184"/>
      <c r="M79" s="184"/>
      <c r="N79" s="184"/>
      <c r="O79" s="184"/>
      <c r="P79" s="184"/>
      <c r="Q79" s="184"/>
      <c r="R79" s="184"/>
      <c r="S79" s="184"/>
      <c r="T79" s="184"/>
      <c r="U79" s="184"/>
      <c r="V79" s="184"/>
      <c r="W79" s="184"/>
      <c r="X79" s="184"/>
      <c r="Y79" s="184"/>
      <c r="Z79" s="184"/>
      <c r="AA79" s="184"/>
      <c r="AB79" s="184"/>
      <c r="AC79" s="184"/>
      <c r="AD79" s="184"/>
    </row>
    <row r="80" spans="1:30" ht="13.5" customHeight="1" x14ac:dyDescent="0.3">
      <c r="A80" s="184"/>
      <c r="B80" s="232"/>
      <c r="C80" s="232"/>
      <c r="D80" s="232"/>
      <c r="E80" s="232"/>
      <c r="F80" s="232"/>
      <c r="G80" s="232"/>
      <c r="H80" s="232"/>
      <c r="I80" s="232"/>
      <c r="J80" s="232"/>
      <c r="K80" s="232"/>
      <c r="L80" s="184"/>
      <c r="M80" s="184"/>
      <c r="N80" s="184"/>
      <c r="O80" s="184"/>
      <c r="P80" s="184"/>
      <c r="Q80" s="184"/>
      <c r="R80" s="184"/>
      <c r="S80" s="184"/>
      <c r="T80" s="184"/>
      <c r="U80" s="184"/>
      <c r="V80" s="184"/>
      <c r="W80" s="184"/>
      <c r="X80" s="184"/>
      <c r="Y80" s="184"/>
      <c r="Z80" s="184"/>
      <c r="AA80" s="184"/>
      <c r="AB80" s="184"/>
      <c r="AC80" s="184"/>
      <c r="AD80" s="184"/>
    </row>
    <row r="81" spans="1:30" ht="13.5" customHeight="1" x14ac:dyDescent="0.3">
      <c r="A81" s="184"/>
      <c r="B81" s="232"/>
      <c r="C81" s="232"/>
      <c r="D81" s="232"/>
      <c r="E81" s="232"/>
      <c r="F81" s="232"/>
      <c r="G81" s="232"/>
      <c r="H81" s="232"/>
      <c r="I81" s="232"/>
      <c r="J81" s="232"/>
      <c r="K81" s="232"/>
      <c r="L81" s="184"/>
      <c r="M81" s="184"/>
      <c r="N81" s="184"/>
      <c r="O81" s="184"/>
      <c r="P81" s="184"/>
      <c r="Q81" s="184"/>
      <c r="R81" s="184"/>
      <c r="S81" s="184"/>
      <c r="T81" s="184"/>
      <c r="U81" s="184"/>
      <c r="V81" s="184"/>
      <c r="W81" s="184"/>
      <c r="X81" s="184"/>
      <c r="Y81" s="184"/>
      <c r="Z81" s="184"/>
      <c r="AA81" s="184"/>
      <c r="AB81" s="184"/>
      <c r="AC81" s="184"/>
      <c r="AD81" s="184"/>
    </row>
    <row r="82" spans="1:30" ht="13.5" customHeight="1" x14ac:dyDescent="0.3">
      <c r="A82" s="184"/>
      <c r="B82" s="232"/>
      <c r="C82" s="232"/>
      <c r="D82" s="232"/>
      <c r="E82" s="232"/>
      <c r="F82" s="232"/>
      <c r="G82" s="232"/>
      <c r="H82" s="232"/>
      <c r="I82" s="232"/>
      <c r="J82" s="232"/>
      <c r="K82" s="232"/>
      <c r="L82" s="184"/>
      <c r="M82" s="184"/>
      <c r="N82" s="184"/>
      <c r="O82" s="184"/>
      <c r="P82" s="184"/>
      <c r="Q82" s="184"/>
      <c r="R82" s="184"/>
      <c r="S82" s="184"/>
      <c r="T82" s="184"/>
      <c r="U82" s="184"/>
      <c r="V82" s="184"/>
      <c r="W82" s="184"/>
      <c r="X82" s="184"/>
      <c r="Y82" s="184"/>
      <c r="Z82" s="184"/>
      <c r="AA82" s="184"/>
      <c r="AB82" s="184"/>
      <c r="AC82" s="184"/>
      <c r="AD82" s="184"/>
    </row>
    <row r="83" spans="1:30" ht="13.5" customHeight="1" x14ac:dyDescent="0.3">
      <c r="A83" s="184"/>
      <c r="B83" s="232"/>
      <c r="C83" s="232"/>
      <c r="D83" s="232"/>
      <c r="E83" s="232"/>
      <c r="F83" s="232"/>
      <c r="G83" s="232"/>
      <c r="H83" s="232"/>
      <c r="I83" s="232"/>
      <c r="J83" s="232"/>
      <c r="K83" s="232"/>
      <c r="L83" s="184"/>
      <c r="M83" s="184"/>
      <c r="N83" s="184"/>
      <c r="O83" s="184"/>
      <c r="P83" s="184"/>
      <c r="Q83" s="184"/>
      <c r="R83" s="184"/>
      <c r="S83" s="184"/>
      <c r="T83" s="184"/>
      <c r="U83" s="184"/>
      <c r="V83" s="184"/>
      <c r="W83" s="184"/>
      <c r="X83" s="184"/>
      <c r="Y83" s="184"/>
      <c r="Z83" s="184"/>
      <c r="AA83" s="184"/>
      <c r="AB83" s="184"/>
      <c r="AC83" s="184"/>
      <c r="AD83" s="184"/>
    </row>
    <row r="84" spans="1:30" ht="13.5" customHeight="1" x14ac:dyDescent="0.3">
      <c r="A84" s="184"/>
      <c r="B84" s="232"/>
      <c r="C84" s="232"/>
      <c r="D84" s="232"/>
      <c r="E84" s="232"/>
      <c r="F84" s="232"/>
      <c r="G84" s="232"/>
      <c r="H84" s="232"/>
      <c r="I84" s="232"/>
      <c r="J84" s="232"/>
      <c r="K84" s="232"/>
      <c r="L84" s="184"/>
      <c r="M84" s="184"/>
      <c r="N84" s="184"/>
      <c r="O84" s="184"/>
      <c r="P84" s="184"/>
      <c r="Q84" s="184"/>
      <c r="R84" s="184"/>
      <c r="S84" s="184"/>
      <c r="T84" s="184"/>
      <c r="U84" s="184"/>
      <c r="V84" s="184"/>
      <c r="W84" s="184"/>
      <c r="X84" s="184"/>
      <c r="Y84" s="184"/>
      <c r="Z84" s="184"/>
      <c r="AA84" s="184"/>
      <c r="AB84" s="184"/>
      <c r="AC84" s="184"/>
      <c r="AD84" s="184"/>
    </row>
    <row r="85" spans="1:30" ht="13.5" customHeight="1" x14ac:dyDescent="0.3">
      <c r="A85" s="184"/>
      <c r="B85" s="232"/>
      <c r="C85" s="232"/>
      <c r="D85" s="232"/>
      <c r="E85" s="232"/>
      <c r="F85" s="232"/>
      <c r="G85" s="232"/>
      <c r="H85" s="232"/>
      <c r="I85" s="232"/>
      <c r="J85" s="232"/>
      <c r="K85" s="232"/>
      <c r="L85" s="184"/>
      <c r="M85" s="184"/>
      <c r="N85" s="184"/>
      <c r="O85" s="184"/>
      <c r="P85" s="184"/>
      <c r="Q85" s="184"/>
      <c r="R85" s="184"/>
      <c r="S85" s="184"/>
      <c r="T85" s="184"/>
      <c r="U85" s="184"/>
      <c r="V85" s="184"/>
      <c r="W85" s="184"/>
      <c r="X85" s="184"/>
      <c r="Y85" s="184"/>
      <c r="Z85" s="184"/>
      <c r="AA85" s="184"/>
      <c r="AB85" s="184"/>
      <c r="AC85" s="184"/>
      <c r="AD85" s="184"/>
    </row>
    <row r="86" spans="1:30" ht="13.5" customHeight="1" x14ac:dyDescent="0.3">
      <c r="A86" s="184"/>
      <c r="B86" s="232"/>
      <c r="C86" s="232"/>
      <c r="D86" s="232"/>
      <c r="E86" s="232"/>
      <c r="F86" s="232"/>
      <c r="G86" s="232"/>
      <c r="H86" s="232"/>
      <c r="I86" s="232"/>
      <c r="J86" s="232"/>
      <c r="K86" s="232"/>
      <c r="L86" s="184"/>
      <c r="M86" s="184"/>
      <c r="N86" s="184"/>
      <c r="O86" s="184"/>
      <c r="P86" s="184"/>
      <c r="Q86" s="184"/>
      <c r="R86" s="184"/>
      <c r="S86" s="184"/>
      <c r="T86" s="184"/>
      <c r="U86" s="184"/>
      <c r="V86" s="184"/>
      <c r="W86" s="184"/>
      <c r="X86" s="184"/>
      <c r="Y86" s="184"/>
      <c r="Z86" s="184"/>
      <c r="AA86" s="184"/>
      <c r="AB86" s="184"/>
      <c r="AC86" s="184"/>
      <c r="AD86" s="184"/>
    </row>
    <row r="87" spans="1:30" ht="13.5" customHeight="1" x14ac:dyDescent="0.3">
      <c r="A87" s="184"/>
      <c r="B87" s="232"/>
      <c r="C87" s="232"/>
      <c r="D87" s="232"/>
      <c r="E87" s="232"/>
      <c r="F87" s="232"/>
      <c r="G87" s="232"/>
      <c r="H87" s="232"/>
      <c r="I87" s="232"/>
      <c r="J87" s="232"/>
      <c r="K87" s="232"/>
      <c r="L87" s="184"/>
      <c r="M87" s="184"/>
      <c r="N87" s="184"/>
      <c r="O87" s="184"/>
      <c r="P87" s="184"/>
      <c r="Q87" s="184"/>
      <c r="R87" s="184"/>
      <c r="S87" s="184"/>
      <c r="T87" s="184"/>
      <c r="U87" s="184"/>
      <c r="V87" s="184"/>
      <c r="W87" s="184"/>
      <c r="X87" s="184"/>
      <c r="Y87" s="184"/>
      <c r="Z87" s="184"/>
      <c r="AA87" s="184"/>
      <c r="AB87" s="184"/>
      <c r="AC87" s="184"/>
      <c r="AD87" s="184"/>
    </row>
    <row r="88" spans="1:30" ht="13.5" customHeight="1" x14ac:dyDescent="0.3">
      <c r="A88" s="184"/>
      <c r="B88" s="232"/>
      <c r="C88" s="232"/>
      <c r="D88" s="232"/>
      <c r="E88" s="232"/>
      <c r="F88" s="232"/>
      <c r="G88" s="232"/>
      <c r="H88" s="232"/>
      <c r="I88" s="232"/>
      <c r="J88" s="232"/>
      <c r="K88" s="232"/>
      <c r="L88" s="184"/>
      <c r="M88" s="184"/>
      <c r="N88" s="184"/>
      <c r="O88" s="184"/>
      <c r="P88" s="184"/>
      <c r="Q88" s="184"/>
      <c r="R88" s="184"/>
      <c r="S88" s="184"/>
      <c r="T88" s="184"/>
      <c r="U88" s="184"/>
      <c r="V88" s="184"/>
      <c r="W88" s="184"/>
      <c r="X88" s="184"/>
      <c r="Y88" s="184"/>
      <c r="Z88" s="184"/>
      <c r="AA88" s="184"/>
      <c r="AB88" s="184"/>
      <c r="AC88" s="184"/>
      <c r="AD88" s="184"/>
    </row>
    <row r="89" spans="1:30" ht="13.5" customHeight="1" x14ac:dyDescent="0.3">
      <c r="A89" s="184"/>
      <c r="B89" s="232"/>
      <c r="C89" s="232"/>
      <c r="D89" s="232"/>
      <c r="E89" s="232"/>
      <c r="F89" s="232"/>
      <c r="G89" s="232"/>
      <c r="H89" s="232"/>
      <c r="I89" s="232"/>
      <c r="J89" s="232"/>
      <c r="K89" s="232"/>
      <c r="L89" s="184"/>
      <c r="M89" s="184"/>
      <c r="N89" s="184"/>
      <c r="O89" s="184"/>
      <c r="P89" s="184"/>
      <c r="Q89" s="184"/>
      <c r="R89" s="184"/>
      <c r="S89" s="184"/>
      <c r="T89" s="184"/>
      <c r="U89" s="184"/>
      <c r="V89" s="184"/>
      <c r="W89" s="184"/>
      <c r="X89" s="184"/>
      <c r="Y89" s="184"/>
      <c r="Z89" s="184"/>
      <c r="AA89" s="184"/>
      <c r="AB89" s="184"/>
      <c r="AC89" s="184"/>
      <c r="AD89" s="184"/>
    </row>
    <row r="90" spans="1:30" ht="13.5" customHeight="1" x14ac:dyDescent="0.3">
      <c r="A90" s="184"/>
      <c r="B90" s="232"/>
      <c r="C90" s="232"/>
      <c r="D90" s="232"/>
      <c r="E90" s="232"/>
      <c r="F90" s="232"/>
      <c r="G90" s="232"/>
      <c r="H90" s="232"/>
      <c r="I90" s="232"/>
      <c r="J90" s="232"/>
      <c r="K90" s="232"/>
      <c r="L90" s="184"/>
      <c r="M90" s="184"/>
      <c r="N90" s="184"/>
      <c r="O90" s="184"/>
      <c r="P90" s="184"/>
      <c r="Q90" s="184"/>
      <c r="R90" s="184"/>
      <c r="S90" s="184"/>
      <c r="T90" s="184"/>
      <c r="U90" s="184"/>
      <c r="V90" s="184"/>
      <c r="W90" s="184"/>
      <c r="X90" s="184"/>
      <c r="Y90" s="184"/>
      <c r="Z90" s="184"/>
      <c r="AA90" s="184"/>
      <c r="AB90" s="184"/>
      <c r="AC90" s="184"/>
      <c r="AD90" s="184"/>
    </row>
    <row r="91" spans="1:30" ht="13.5" customHeight="1" x14ac:dyDescent="0.3">
      <c r="A91" s="184"/>
      <c r="B91" s="232"/>
      <c r="C91" s="232"/>
      <c r="D91" s="232"/>
      <c r="E91" s="232"/>
      <c r="F91" s="232"/>
      <c r="G91" s="232"/>
      <c r="H91" s="232"/>
      <c r="I91" s="232"/>
      <c r="J91" s="232"/>
      <c r="K91" s="232"/>
      <c r="L91" s="184"/>
      <c r="M91" s="184"/>
      <c r="N91" s="184"/>
      <c r="O91" s="184"/>
      <c r="P91" s="184"/>
      <c r="Q91" s="184"/>
      <c r="R91" s="184"/>
      <c r="S91" s="184"/>
      <c r="T91" s="184"/>
      <c r="U91" s="184"/>
      <c r="V91" s="184"/>
      <c r="W91" s="184"/>
      <c r="X91" s="184"/>
      <c r="Y91" s="184"/>
      <c r="Z91" s="184"/>
      <c r="AA91" s="184"/>
      <c r="AB91" s="184"/>
      <c r="AC91" s="184"/>
      <c r="AD91" s="184"/>
    </row>
    <row r="92" spans="1:30" ht="13.5" customHeight="1" x14ac:dyDescent="0.3">
      <c r="A92" s="184"/>
      <c r="B92" s="232"/>
      <c r="C92" s="232"/>
      <c r="D92" s="232"/>
      <c r="E92" s="232"/>
      <c r="F92" s="232"/>
      <c r="G92" s="232"/>
      <c r="H92" s="232"/>
      <c r="I92" s="232"/>
      <c r="J92" s="232"/>
      <c r="K92" s="232"/>
      <c r="L92" s="184"/>
      <c r="M92" s="184"/>
      <c r="N92" s="184"/>
      <c r="O92" s="184"/>
      <c r="P92" s="184"/>
      <c r="Q92" s="184"/>
      <c r="R92" s="184"/>
      <c r="S92" s="184"/>
      <c r="T92" s="184"/>
      <c r="U92" s="184"/>
      <c r="V92" s="184"/>
      <c r="W92" s="184"/>
      <c r="X92" s="184"/>
      <c r="Y92" s="184"/>
      <c r="Z92" s="184"/>
      <c r="AA92" s="184"/>
      <c r="AB92" s="184"/>
      <c r="AC92" s="184"/>
      <c r="AD92" s="184"/>
    </row>
    <row r="93" spans="1:30" ht="13.5" customHeight="1" x14ac:dyDescent="0.3">
      <c r="A93" s="184"/>
      <c r="B93" s="232"/>
      <c r="C93" s="232"/>
      <c r="D93" s="232"/>
      <c r="E93" s="232"/>
      <c r="F93" s="232"/>
      <c r="G93" s="232"/>
      <c r="H93" s="232"/>
      <c r="I93" s="232"/>
      <c r="J93" s="232"/>
      <c r="K93" s="232"/>
      <c r="L93" s="184"/>
      <c r="M93" s="184"/>
      <c r="N93" s="184"/>
      <c r="O93" s="184"/>
      <c r="P93" s="184"/>
      <c r="Q93" s="184"/>
      <c r="R93" s="184"/>
      <c r="S93" s="184"/>
      <c r="T93" s="184"/>
      <c r="U93" s="184"/>
      <c r="V93" s="184"/>
      <c r="W93" s="184"/>
      <c r="X93" s="184"/>
      <c r="Y93" s="184"/>
      <c r="Z93" s="184"/>
      <c r="AA93" s="184"/>
      <c r="AB93" s="184"/>
      <c r="AC93" s="184"/>
      <c r="AD93" s="184"/>
    </row>
    <row r="94" spans="1:30" ht="13.5" customHeight="1" x14ac:dyDescent="0.3">
      <c r="A94" s="184"/>
      <c r="B94" s="232"/>
      <c r="C94" s="232"/>
      <c r="D94" s="232"/>
      <c r="E94" s="232"/>
      <c r="F94" s="232"/>
      <c r="G94" s="232"/>
      <c r="H94" s="232"/>
      <c r="I94" s="232"/>
      <c r="J94" s="232"/>
      <c r="K94" s="232"/>
      <c r="L94" s="184"/>
      <c r="M94" s="184"/>
      <c r="N94" s="184"/>
      <c r="O94" s="184"/>
      <c r="P94" s="184"/>
      <c r="Q94" s="184"/>
      <c r="R94" s="184"/>
      <c r="S94" s="184"/>
      <c r="T94" s="184"/>
      <c r="U94" s="184"/>
      <c r="V94" s="184"/>
      <c r="W94" s="184"/>
      <c r="X94" s="184"/>
      <c r="Y94" s="184"/>
      <c r="Z94" s="184"/>
      <c r="AA94" s="184"/>
      <c r="AB94" s="184"/>
      <c r="AC94" s="184"/>
      <c r="AD94" s="184"/>
    </row>
    <row r="95" spans="1:30" ht="13.5" customHeight="1" x14ac:dyDescent="0.3">
      <c r="A95" s="184"/>
      <c r="B95" s="232"/>
      <c r="C95" s="232"/>
      <c r="D95" s="232"/>
      <c r="E95" s="232"/>
      <c r="F95" s="232"/>
      <c r="G95" s="232"/>
      <c r="H95" s="232"/>
      <c r="I95" s="232"/>
      <c r="J95" s="232"/>
      <c r="K95" s="232"/>
      <c r="L95" s="184"/>
      <c r="M95" s="184"/>
      <c r="N95" s="184"/>
      <c r="O95" s="184"/>
      <c r="P95" s="184"/>
      <c r="Q95" s="184"/>
      <c r="R95" s="184"/>
      <c r="S95" s="184"/>
      <c r="T95" s="184"/>
      <c r="U95" s="184"/>
      <c r="V95" s="184"/>
      <c r="W95" s="184"/>
      <c r="X95" s="184"/>
      <c r="Y95" s="184"/>
      <c r="Z95" s="184"/>
      <c r="AA95" s="184"/>
      <c r="AB95" s="184"/>
      <c r="AC95" s="184"/>
      <c r="AD95" s="184"/>
    </row>
    <row r="96" spans="1:30" ht="13.5" customHeight="1" x14ac:dyDescent="0.3">
      <c r="A96" s="184"/>
      <c r="B96" s="232"/>
      <c r="C96" s="232"/>
      <c r="D96" s="232"/>
      <c r="E96" s="232"/>
      <c r="F96" s="232"/>
      <c r="G96" s="232"/>
      <c r="H96" s="232"/>
      <c r="I96" s="232"/>
      <c r="J96" s="232"/>
      <c r="K96" s="232"/>
      <c r="L96" s="184"/>
      <c r="M96" s="184"/>
      <c r="N96" s="184"/>
      <c r="O96" s="184"/>
      <c r="P96" s="184"/>
      <c r="Q96" s="184"/>
      <c r="R96" s="184"/>
      <c r="S96" s="184"/>
      <c r="T96" s="184"/>
      <c r="U96" s="184"/>
      <c r="V96" s="184"/>
      <c r="W96" s="184"/>
      <c r="X96" s="184"/>
      <c r="Y96" s="184"/>
      <c r="Z96" s="184"/>
      <c r="AA96" s="184"/>
      <c r="AB96" s="184"/>
      <c r="AC96" s="184"/>
      <c r="AD96" s="184"/>
    </row>
    <row r="97" spans="1:30" ht="13.5" customHeight="1" x14ac:dyDescent="0.3">
      <c r="A97" s="184"/>
      <c r="B97" s="232"/>
      <c r="C97" s="232"/>
      <c r="D97" s="232"/>
      <c r="E97" s="232"/>
      <c r="F97" s="232"/>
      <c r="G97" s="232"/>
      <c r="H97" s="232"/>
      <c r="I97" s="232"/>
      <c r="J97" s="232"/>
      <c r="K97" s="232"/>
      <c r="L97" s="184"/>
      <c r="M97" s="184"/>
      <c r="N97" s="184"/>
      <c r="O97" s="184"/>
      <c r="P97" s="184"/>
      <c r="Q97" s="184"/>
      <c r="R97" s="184"/>
      <c r="S97" s="184"/>
      <c r="T97" s="184"/>
      <c r="U97" s="184"/>
      <c r="V97" s="184"/>
      <c r="W97" s="184"/>
      <c r="X97" s="184"/>
      <c r="Y97" s="184"/>
      <c r="Z97" s="184"/>
      <c r="AA97" s="184"/>
      <c r="AB97" s="184"/>
      <c r="AC97" s="184"/>
      <c r="AD97" s="184"/>
    </row>
    <row r="98" spans="1:30" ht="13.5" customHeight="1" x14ac:dyDescent="0.3">
      <c r="A98" s="184"/>
      <c r="B98" s="232"/>
      <c r="C98" s="232"/>
      <c r="D98" s="232"/>
      <c r="E98" s="232"/>
      <c r="F98" s="232"/>
      <c r="G98" s="232"/>
      <c r="H98" s="232"/>
      <c r="I98" s="232"/>
      <c r="J98" s="232"/>
      <c r="K98" s="232"/>
      <c r="L98" s="184"/>
      <c r="M98" s="184"/>
      <c r="N98" s="184"/>
      <c r="O98" s="184"/>
      <c r="P98" s="184"/>
      <c r="Q98" s="184"/>
      <c r="R98" s="184"/>
      <c r="S98" s="184"/>
      <c r="T98" s="184"/>
      <c r="U98" s="184"/>
      <c r="V98" s="184"/>
      <c r="W98" s="184"/>
      <c r="X98" s="184"/>
      <c r="Y98" s="184"/>
      <c r="Z98" s="184"/>
      <c r="AA98" s="184"/>
      <c r="AB98" s="184"/>
      <c r="AC98" s="184"/>
      <c r="AD98" s="184"/>
    </row>
    <row r="99" spans="1:30" ht="13.5" customHeight="1" x14ac:dyDescent="0.3">
      <c r="A99" s="184"/>
      <c r="B99" s="232"/>
      <c r="C99" s="232"/>
      <c r="D99" s="232"/>
      <c r="E99" s="232"/>
      <c r="F99" s="232"/>
      <c r="G99" s="232"/>
      <c r="H99" s="232"/>
      <c r="I99" s="232"/>
      <c r="J99" s="232"/>
      <c r="K99" s="232"/>
      <c r="L99" s="184"/>
      <c r="M99" s="184"/>
      <c r="N99" s="184"/>
      <c r="O99" s="184"/>
      <c r="P99" s="184"/>
      <c r="Q99" s="184"/>
      <c r="R99" s="184"/>
      <c r="S99" s="184"/>
      <c r="T99" s="184"/>
      <c r="U99" s="184"/>
      <c r="V99" s="184"/>
      <c r="W99" s="184"/>
      <c r="X99" s="184"/>
      <c r="Y99" s="184"/>
      <c r="Z99" s="184"/>
      <c r="AA99" s="184"/>
      <c r="AB99" s="184"/>
      <c r="AC99" s="184"/>
      <c r="AD99" s="184"/>
    </row>
    <row r="100" spans="1:30" ht="13.5" customHeight="1" x14ac:dyDescent="0.3">
      <c r="A100" s="184"/>
      <c r="B100" s="232"/>
      <c r="C100" s="232"/>
      <c r="D100" s="232"/>
      <c r="E100" s="232"/>
      <c r="F100" s="232"/>
      <c r="G100" s="232"/>
      <c r="H100" s="232"/>
      <c r="I100" s="232"/>
      <c r="J100" s="232"/>
      <c r="K100" s="232"/>
      <c r="L100" s="184"/>
      <c r="M100" s="184"/>
      <c r="N100" s="184"/>
      <c r="O100" s="184"/>
      <c r="P100" s="184"/>
      <c r="Q100" s="184"/>
      <c r="R100" s="184"/>
      <c r="S100" s="184"/>
      <c r="T100" s="184"/>
      <c r="U100" s="184"/>
      <c r="V100" s="184"/>
      <c r="W100" s="184"/>
      <c r="X100" s="184"/>
      <c r="Y100" s="184"/>
      <c r="Z100" s="184"/>
      <c r="AA100" s="184"/>
      <c r="AB100" s="184"/>
      <c r="AC100" s="184"/>
      <c r="AD100" s="184"/>
    </row>
    <row r="101" spans="1:30" ht="15.75" customHeight="1" x14ac:dyDescent="0.3"/>
    <row r="102" spans="1:30" ht="15.75" customHeight="1" x14ac:dyDescent="0.3"/>
    <row r="103" spans="1:30" ht="15.75" customHeight="1" x14ac:dyDescent="0.3"/>
    <row r="104" spans="1:30" ht="15.75" customHeight="1" x14ac:dyDescent="0.3"/>
    <row r="105" spans="1:30" ht="15.75" customHeight="1" x14ac:dyDescent="0.3"/>
    <row r="106" spans="1:30" ht="15.75" customHeight="1" x14ac:dyDescent="0.3"/>
    <row r="107" spans="1:30" ht="15.75" customHeight="1" x14ac:dyDescent="0.3"/>
    <row r="108" spans="1:30" ht="15.75" customHeight="1" x14ac:dyDescent="0.3"/>
    <row r="109" spans="1:30" ht="15.75" customHeight="1" x14ac:dyDescent="0.3"/>
    <row r="110" spans="1:30" ht="15.75" customHeight="1" x14ac:dyDescent="0.3"/>
    <row r="111" spans="1:30" ht="15.75" customHeight="1" x14ac:dyDescent="0.3"/>
    <row r="112" spans="1:30"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B53:K53"/>
    <mergeCell ref="B54:K55"/>
    <mergeCell ref="J6:K6"/>
    <mergeCell ref="J7:K7"/>
    <mergeCell ref="E11:J11"/>
    <mergeCell ref="B19:C19"/>
    <mergeCell ref="E21:J21"/>
    <mergeCell ref="B43:C43"/>
    <mergeCell ref="B52:K52"/>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0"/>
  <sheetViews>
    <sheetView showGridLines="0" workbookViewId="0"/>
  </sheetViews>
  <sheetFormatPr defaultColWidth="14.44140625" defaultRowHeight="15" customHeight="1" x14ac:dyDescent="0.3"/>
  <cols>
    <col min="1" max="1" width="4.6640625" customWidth="1"/>
    <col min="2" max="2" width="4" customWidth="1"/>
    <col min="3" max="3" width="4.109375" customWidth="1"/>
    <col min="4" max="12" width="8.6640625" customWidth="1"/>
    <col min="13" max="13" width="33" customWidth="1"/>
    <col min="14" max="14" width="39" customWidth="1"/>
    <col min="15" max="15" width="5" customWidth="1"/>
    <col min="16" max="17" width="8.6640625" customWidth="1"/>
  </cols>
  <sheetData>
    <row r="1" spans="1:17" ht="13.5" customHeight="1" x14ac:dyDescent="0.3">
      <c r="A1" s="1"/>
      <c r="B1" s="237"/>
      <c r="C1" s="7"/>
      <c r="D1" s="7"/>
      <c r="E1" s="7"/>
      <c r="F1" s="7"/>
      <c r="G1" s="7"/>
      <c r="H1" s="7"/>
      <c r="I1" s="7"/>
      <c r="J1" s="7"/>
      <c r="K1" s="7"/>
      <c r="L1" s="7"/>
      <c r="M1" s="7"/>
      <c r="N1" s="7"/>
      <c r="O1" s="1"/>
      <c r="P1" s="3"/>
      <c r="Q1" s="3"/>
    </row>
    <row r="2" spans="1:17" ht="13.5" customHeight="1" x14ac:dyDescent="0.3">
      <c r="A2" s="1"/>
      <c r="B2" s="2"/>
      <c r="C2" s="1"/>
      <c r="D2" s="1"/>
      <c r="E2" s="1"/>
      <c r="F2" s="1"/>
      <c r="G2" s="1"/>
      <c r="H2" s="1"/>
      <c r="I2" s="1"/>
      <c r="J2" s="1"/>
      <c r="K2" s="1"/>
      <c r="L2" s="1"/>
      <c r="M2" s="1"/>
      <c r="N2" s="1"/>
      <c r="O2" s="1"/>
      <c r="P2" s="3"/>
      <c r="Q2" s="3"/>
    </row>
    <row r="3" spans="1:17" ht="13.5" customHeight="1" x14ac:dyDescent="0.3">
      <c r="A3" s="1"/>
      <c r="B3" s="2"/>
      <c r="C3" s="1"/>
      <c r="D3" s="238" t="s">
        <v>187</v>
      </c>
      <c r="E3" s="465" t="e">
        <f>IF(ISBLANK('[1]Пам''ятка'!#REF!),"",'[1]Пам''ятка'!#REF!)</f>
        <v>#REF!</v>
      </c>
      <c r="F3" s="275"/>
      <c r="G3" s="275"/>
      <c r="H3" s="275"/>
      <c r="I3" s="275"/>
      <c r="J3" s="275"/>
      <c r="K3" s="275"/>
      <c r="L3" s="276"/>
      <c r="M3" s="1"/>
      <c r="N3" s="1"/>
      <c r="O3" s="1"/>
      <c r="P3" s="3"/>
      <c r="Q3" s="3"/>
    </row>
    <row r="4" spans="1:17" ht="13.5" customHeight="1" x14ac:dyDescent="0.3">
      <c r="A4" s="1"/>
      <c r="B4" s="2"/>
      <c r="C4" s="1"/>
      <c r="D4" s="238" t="s">
        <v>188</v>
      </c>
      <c r="E4" s="465" t="s">
        <v>197</v>
      </c>
      <c r="F4" s="275"/>
      <c r="G4" s="275"/>
      <c r="H4" s="275"/>
      <c r="I4" s="275"/>
      <c r="J4" s="275"/>
      <c r="K4" s="275"/>
      <c r="L4" s="276"/>
      <c r="M4" s="1"/>
      <c r="N4" s="1"/>
      <c r="O4" s="1"/>
      <c r="P4" s="3"/>
      <c r="Q4" s="3"/>
    </row>
    <row r="5" spans="1:17" ht="13.5" customHeight="1" x14ac:dyDescent="0.3">
      <c r="A5" s="1"/>
      <c r="B5" s="2"/>
      <c r="C5" s="1"/>
      <c r="D5" s="238" t="s">
        <v>189</v>
      </c>
      <c r="E5" s="465" t="e">
        <f>IF(ISBLANK('[1]Пам''ятка'!#REF!),"",'[1]Пам''ятка'!#REF!)</f>
        <v>#REF!</v>
      </c>
      <c r="F5" s="275"/>
      <c r="G5" s="275"/>
      <c r="H5" s="275"/>
      <c r="I5" s="275"/>
      <c r="J5" s="275"/>
      <c r="K5" s="275"/>
      <c r="L5" s="276"/>
      <c r="M5" s="1"/>
      <c r="N5" s="1"/>
      <c r="O5" s="1"/>
      <c r="P5" s="3"/>
      <c r="Q5" s="3"/>
    </row>
    <row r="6" spans="1:17" ht="19.5" customHeight="1" x14ac:dyDescent="0.3">
      <c r="A6" s="1"/>
      <c r="B6" s="4"/>
      <c r="C6" s="1"/>
      <c r="D6" s="1"/>
      <c r="E6" s="1"/>
      <c r="F6" s="1"/>
      <c r="G6" s="1"/>
      <c r="H6" s="1"/>
      <c r="I6" s="1"/>
      <c r="J6" s="1"/>
      <c r="K6" s="1"/>
      <c r="L6" s="1"/>
      <c r="M6" s="1"/>
      <c r="N6" s="1"/>
      <c r="O6" s="1"/>
      <c r="P6" s="3"/>
      <c r="Q6" s="3"/>
    </row>
    <row r="7" spans="1:17" ht="13.5" customHeight="1" x14ac:dyDescent="0.3">
      <c r="A7" s="1"/>
      <c r="B7" s="284" t="s">
        <v>190</v>
      </c>
      <c r="C7" s="275"/>
      <c r="D7" s="275"/>
      <c r="E7" s="275"/>
      <c r="F7" s="275"/>
      <c r="G7" s="275"/>
      <c r="H7" s="275"/>
      <c r="I7" s="275"/>
      <c r="J7" s="275"/>
      <c r="K7" s="275"/>
      <c r="L7" s="275"/>
      <c r="M7" s="275"/>
      <c r="N7" s="276"/>
      <c r="O7" s="1"/>
      <c r="P7" s="1"/>
      <c r="Q7" s="1"/>
    </row>
    <row r="8" spans="1:17" ht="13.5" customHeight="1" x14ac:dyDescent="0.3">
      <c r="A8" s="1"/>
      <c r="B8" s="2"/>
      <c r="C8" s="1"/>
      <c r="D8" s="1"/>
      <c r="E8" s="1"/>
      <c r="F8" s="1"/>
      <c r="G8" s="1"/>
      <c r="H8" s="1"/>
      <c r="I8" s="1"/>
      <c r="J8" s="1"/>
      <c r="K8" s="1"/>
      <c r="L8" s="1"/>
      <c r="M8" s="1"/>
      <c r="N8" s="1"/>
      <c r="O8" s="1"/>
      <c r="P8" s="1"/>
      <c r="Q8" s="1"/>
    </row>
    <row r="9" spans="1:17" ht="48.75" customHeight="1" x14ac:dyDescent="0.3">
      <c r="A9" s="3"/>
      <c r="B9" s="14" t="s">
        <v>3</v>
      </c>
      <c r="C9" s="277" t="s">
        <v>191</v>
      </c>
      <c r="D9" s="275"/>
      <c r="E9" s="275"/>
      <c r="F9" s="275"/>
      <c r="G9" s="275"/>
      <c r="H9" s="275"/>
      <c r="I9" s="275"/>
      <c r="J9" s="275"/>
      <c r="K9" s="275"/>
      <c r="L9" s="275"/>
      <c r="M9" s="275"/>
      <c r="N9" s="276"/>
      <c r="O9" s="3"/>
      <c r="P9" s="3"/>
      <c r="Q9" s="3"/>
    </row>
    <row r="10" spans="1:17" ht="13.5" customHeight="1" x14ac:dyDescent="0.3">
      <c r="A10" s="3"/>
      <c r="B10" s="14" t="s">
        <v>3</v>
      </c>
      <c r="C10" s="277" t="s">
        <v>192</v>
      </c>
      <c r="D10" s="275"/>
      <c r="E10" s="275"/>
      <c r="F10" s="275"/>
      <c r="G10" s="275"/>
      <c r="H10" s="275"/>
      <c r="I10" s="275"/>
      <c r="J10" s="275"/>
      <c r="K10" s="275"/>
      <c r="L10" s="275"/>
      <c r="M10" s="275"/>
      <c r="N10" s="276"/>
      <c r="O10" s="3"/>
      <c r="P10" s="3"/>
      <c r="Q10" s="3"/>
    </row>
    <row r="11" spans="1:17" ht="13.5" customHeight="1" x14ac:dyDescent="0.3">
      <c r="A11" s="3"/>
      <c r="B11" s="4"/>
      <c r="C11" s="3"/>
      <c r="D11" s="3"/>
      <c r="E11" s="3"/>
      <c r="F11" s="3"/>
      <c r="G11" s="3"/>
      <c r="H11" s="3"/>
      <c r="I11" s="3"/>
      <c r="J11" s="3"/>
      <c r="K11" s="3"/>
      <c r="L11" s="3"/>
      <c r="M11" s="3"/>
      <c r="N11" s="3"/>
      <c r="O11" s="3"/>
      <c r="P11" s="3"/>
      <c r="Q11" s="3"/>
    </row>
    <row r="12" spans="1:17" ht="13.5" customHeight="1" x14ac:dyDescent="0.3">
      <c r="A12" s="3"/>
      <c r="B12" s="4"/>
      <c r="C12" s="3"/>
      <c r="D12" s="3"/>
      <c r="E12" s="3"/>
      <c r="F12" s="3"/>
      <c r="G12" s="3"/>
      <c r="H12" s="3"/>
      <c r="I12" s="3"/>
      <c r="J12" s="3"/>
      <c r="K12" s="3"/>
      <c r="L12" s="3"/>
      <c r="M12" s="3"/>
      <c r="N12" s="3"/>
      <c r="O12" s="3"/>
      <c r="P12" s="3"/>
      <c r="Q12" s="3"/>
    </row>
    <row r="13" spans="1:17" ht="13.5" customHeight="1" x14ac:dyDescent="0.3">
      <c r="A13" s="3"/>
      <c r="B13" s="4"/>
      <c r="C13" s="3"/>
      <c r="D13" s="3"/>
      <c r="E13" s="3"/>
      <c r="F13" s="3"/>
      <c r="G13" s="3"/>
      <c r="H13" s="3"/>
      <c r="I13" s="3"/>
      <c r="J13" s="3"/>
      <c r="K13" s="3"/>
      <c r="L13" s="3"/>
      <c r="M13" s="3"/>
      <c r="N13" s="3"/>
      <c r="O13" s="3"/>
      <c r="P13" s="3"/>
      <c r="Q13" s="3"/>
    </row>
    <row r="14" spans="1:17" ht="13.5" customHeight="1" x14ac:dyDescent="0.3">
      <c r="A14" s="3"/>
      <c r="B14" s="4"/>
      <c r="C14" s="3"/>
      <c r="D14" s="3"/>
      <c r="E14" s="3"/>
      <c r="F14" s="3"/>
      <c r="G14" s="3"/>
      <c r="H14" s="3"/>
      <c r="I14" s="3"/>
      <c r="J14" s="3"/>
      <c r="K14" s="3"/>
      <c r="L14" s="3"/>
      <c r="M14" s="3"/>
      <c r="N14" s="3"/>
      <c r="O14" s="3"/>
      <c r="P14" s="3"/>
      <c r="Q14" s="3"/>
    </row>
    <row r="15" spans="1:17" ht="13.5" customHeight="1" x14ac:dyDescent="0.3">
      <c r="A15" s="3"/>
      <c r="B15" s="4"/>
      <c r="C15" s="3"/>
      <c r="D15" s="3"/>
      <c r="E15" s="3"/>
      <c r="F15" s="3"/>
      <c r="G15" s="3"/>
      <c r="H15" s="3"/>
      <c r="I15" s="3"/>
      <c r="J15" s="3"/>
      <c r="K15" s="3"/>
      <c r="L15" s="3"/>
      <c r="M15" s="3"/>
      <c r="N15" s="3"/>
      <c r="O15" s="3"/>
      <c r="P15" s="3"/>
      <c r="Q15" s="3"/>
    </row>
    <row r="16" spans="1:17" ht="13.5" customHeight="1" x14ac:dyDescent="0.3">
      <c r="A16" s="3"/>
      <c r="B16" s="4"/>
      <c r="C16" s="3"/>
      <c r="D16" s="3"/>
      <c r="E16" s="3"/>
      <c r="F16" s="3"/>
      <c r="G16" s="3"/>
      <c r="H16" s="3"/>
      <c r="I16" s="3"/>
      <c r="J16" s="3"/>
      <c r="K16" s="3"/>
      <c r="L16" s="3"/>
      <c r="M16" s="3"/>
      <c r="N16" s="3"/>
      <c r="O16" s="3"/>
      <c r="P16" s="3"/>
      <c r="Q16" s="3"/>
    </row>
    <row r="17" spans="1:17" ht="13.5" customHeight="1" x14ac:dyDescent="0.3">
      <c r="A17" s="3"/>
      <c r="B17" s="4"/>
      <c r="C17" s="3"/>
      <c r="D17" s="3"/>
      <c r="E17" s="3"/>
      <c r="F17" s="3"/>
      <c r="G17" s="3"/>
      <c r="H17" s="3"/>
      <c r="I17" s="3"/>
      <c r="J17" s="3"/>
      <c r="K17" s="3"/>
      <c r="L17" s="3"/>
      <c r="M17" s="3"/>
      <c r="N17" s="3"/>
      <c r="O17" s="3"/>
      <c r="P17" s="3"/>
      <c r="Q17" s="3"/>
    </row>
    <row r="18" spans="1:17" ht="13.5" customHeight="1" x14ac:dyDescent="0.3">
      <c r="A18" s="3"/>
      <c r="B18" s="4"/>
      <c r="C18" s="3"/>
      <c r="D18" s="3"/>
      <c r="E18" s="3"/>
      <c r="F18" s="3"/>
      <c r="G18" s="3"/>
      <c r="H18" s="3"/>
      <c r="I18" s="3"/>
      <c r="J18" s="3"/>
      <c r="K18" s="3"/>
      <c r="L18" s="3"/>
      <c r="M18" s="3"/>
      <c r="N18" s="3"/>
      <c r="O18" s="3"/>
      <c r="P18" s="3"/>
      <c r="Q18" s="3"/>
    </row>
    <row r="19" spans="1:17" ht="13.5" customHeight="1" x14ac:dyDescent="0.3">
      <c r="A19" s="3"/>
      <c r="B19" s="4"/>
      <c r="C19" s="3"/>
      <c r="D19" s="3"/>
      <c r="E19" s="3"/>
      <c r="F19" s="3"/>
      <c r="G19" s="3"/>
      <c r="H19" s="3"/>
      <c r="I19" s="3"/>
      <c r="J19" s="3"/>
      <c r="K19" s="3"/>
      <c r="L19" s="3"/>
      <c r="M19" s="3"/>
      <c r="N19" s="3"/>
      <c r="O19" s="3"/>
      <c r="P19" s="3"/>
      <c r="Q19" s="3"/>
    </row>
    <row r="20" spans="1:17" ht="13.5" customHeight="1" x14ac:dyDescent="0.3">
      <c r="A20" s="3"/>
      <c r="B20" s="4"/>
      <c r="C20" s="3"/>
      <c r="D20" s="3"/>
      <c r="E20" s="3"/>
      <c r="F20" s="3"/>
      <c r="G20" s="3"/>
      <c r="H20" s="3"/>
      <c r="I20" s="3"/>
      <c r="J20" s="3"/>
      <c r="K20" s="3"/>
      <c r="L20" s="3"/>
      <c r="M20" s="3"/>
      <c r="N20" s="3"/>
      <c r="O20" s="3"/>
      <c r="P20" s="3"/>
      <c r="Q20" s="3"/>
    </row>
    <row r="21" spans="1:17" ht="13.5" customHeight="1" x14ac:dyDescent="0.3">
      <c r="A21" s="3"/>
      <c r="B21" s="4"/>
      <c r="C21" s="3"/>
      <c r="D21" s="3"/>
      <c r="E21" s="3"/>
      <c r="F21" s="3"/>
      <c r="G21" s="3"/>
      <c r="H21" s="3"/>
      <c r="I21" s="3"/>
      <c r="J21" s="3"/>
      <c r="K21" s="3"/>
      <c r="L21" s="3"/>
      <c r="M21" s="3"/>
      <c r="N21" s="3"/>
      <c r="O21" s="3"/>
      <c r="P21" s="3"/>
      <c r="Q21" s="3"/>
    </row>
    <row r="22" spans="1:17" ht="13.5" customHeight="1" x14ac:dyDescent="0.3">
      <c r="A22" s="3"/>
      <c r="B22" s="4"/>
      <c r="C22" s="3"/>
      <c r="D22" s="3"/>
      <c r="E22" s="3"/>
      <c r="F22" s="3"/>
      <c r="G22" s="3"/>
      <c r="H22" s="3"/>
      <c r="I22" s="3"/>
      <c r="J22" s="3"/>
      <c r="K22" s="3"/>
      <c r="L22" s="3"/>
      <c r="M22" s="3"/>
      <c r="N22" s="3"/>
      <c r="O22" s="3"/>
      <c r="P22" s="3"/>
      <c r="Q22" s="3"/>
    </row>
    <row r="23" spans="1:17" ht="13.5" customHeight="1" x14ac:dyDescent="0.3">
      <c r="A23" s="3"/>
      <c r="B23" s="4"/>
      <c r="C23" s="3"/>
      <c r="D23" s="3"/>
      <c r="E23" s="3"/>
      <c r="F23" s="3"/>
      <c r="G23" s="3"/>
      <c r="H23" s="3"/>
      <c r="I23" s="3"/>
      <c r="J23" s="3"/>
      <c r="K23" s="3"/>
      <c r="L23" s="3"/>
      <c r="M23" s="3"/>
      <c r="N23" s="3"/>
      <c r="O23" s="3"/>
      <c r="P23" s="3"/>
      <c r="Q23" s="3"/>
    </row>
    <row r="24" spans="1:17" ht="13.5" customHeight="1" x14ac:dyDescent="0.3">
      <c r="A24" s="3"/>
      <c r="B24" s="4"/>
      <c r="C24" s="3"/>
      <c r="D24" s="3"/>
      <c r="E24" s="3"/>
      <c r="F24" s="3"/>
      <c r="G24" s="3"/>
      <c r="H24" s="3"/>
      <c r="I24" s="3"/>
      <c r="J24" s="3"/>
      <c r="K24" s="3"/>
      <c r="L24" s="3"/>
      <c r="M24" s="3"/>
      <c r="N24" s="3"/>
      <c r="O24" s="3"/>
      <c r="P24" s="3"/>
      <c r="Q24" s="3"/>
    </row>
    <row r="25" spans="1:17" ht="13.5" customHeight="1" x14ac:dyDescent="0.3">
      <c r="A25" s="3"/>
      <c r="B25" s="14" t="s">
        <v>3</v>
      </c>
      <c r="C25" s="277" t="s">
        <v>193</v>
      </c>
      <c r="D25" s="275"/>
      <c r="E25" s="275"/>
      <c r="F25" s="275"/>
      <c r="G25" s="275"/>
      <c r="H25" s="275"/>
      <c r="I25" s="275"/>
      <c r="J25" s="275"/>
      <c r="K25" s="275"/>
      <c r="L25" s="275"/>
      <c r="M25" s="275"/>
      <c r="N25" s="276"/>
      <c r="O25" s="3"/>
      <c r="P25" s="3"/>
      <c r="Q25" s="3"/>
    </row>
    <row r="26" spans="1:17" ht="13.5" customHeight="1" x14ac:dyDescent="0.3">
      <c r="A26" s="3"/>
      <c r="B26" s="4"/>
      <c r="C26" s="3"/>
      <c r="D26" s="3"/>
      <c r="E26" s="3"/>
      <c r="F26" s="3"/>
      <c r="G26" s="3"/>
      <c r="H26" s="3"/>
      <c r="I26" s="3"/>
      <c r="J26" s="3"/>
      <c r="K26" s="3"/>
      <c r="L26" s="3"/>
      <c r="M26" s="3"/>
      <c r="N26" s="3"/>
      <c r="O26" s="3"/>
      <c r="P26" s="3"/>
      <c r="Q26" s="3"/>
    </row>
    <row r="27" spans="1:17" ht="13.5" customHeight="1" x14ac:dyDescent="0.3">
      <c r="A27" s="3"/>
      <c r="B27" s="4"/>
      <c r="C27" s="3"/>
      <c r="D27" s="3"/>
      <c r="E27" s="3"/>
      <c r="F27" s="3"/>
      <c r="G27" s="3"/>
      <c r="H27" s="3"/>
      <c r="I27" s="3"/>
      <c r="J27" s="3"/>
      <c r="K27" s="3"/>
      <c r="L27" s="3"/>
      <c r="M27" s="3"/>
      <c r="N27" s="3"/>
      <c r="O27" s="3"/>
      <c r="P27" s="3"/>
      <c r="Q27" s="3"/>
    </row>
    <row r="28" spans="1:17" ht="13.5" customHeight="1" x14ac:dyDescent="0.3">
      <c r="A28" s="3"/>
      <c r="B28" s="4"/>
      <c r="C28" s="3"/>
      <c r="D28" s="3"/>
      <c r="E28" s="3"/>
      <c r="F28" s="3"/>
      <c r="G28" s="3"/>
      <c r="H28" s="3"/>
      <c r="I28" s="3"/>
      <c r="J28" s="3"/>
      <c r="K28" s="3"/>
      <c r="L28" s="3"/>
      <c r="M28" s="3"/>
      <c r="N28" s="3"/>
      <c r="O28" s="3"/>
      <c r="P28" s="3"/>
      <c r="Q28" s="3"/>
    </row>
    <row r="29" spans="1:17" ht="13.5" customHeight="1" x14ac:dyDescent="0.3">
      <c r="A29" s="3"/>
      <c r="B29" s="4"/>
      <c r="C29" s="3"/>
      <c r="D29" s="3"/>
      <c r="E29" s="3"/>
      <c r="F29" s="3"/>
      <c r="G29" s="3"/>
      <c r="H29" s="3"/>
      <c r="I29" s="3"/>
      <c r="J29" s="3"/>
      <c r="K29" s="3"/>
      <c r="L29" s="3"/>
      <c r="M29" s="3"/>
      <c r="N29" s="3"/>
      <c r="O29" s="3"/>
      <c r="P29" s="3"/>
      <c r="Q29" s="3"/>
    </row>
    <row r="30" spans="1:17" ht="13.5" customHeight="1" x14ac:dyDescent="0.3">
      <c r="A30" s="3"/>
      <c r="B30" s="4"/>
      <c r="C30" s="3"/>
      <c r="D30" s="3"/>
      <c r="E30" s="3"/>
      <c r="F30" s="3"/>
      <c r="G30" s="3"/>
      <c r="H30" s="3"/>
      <c r="I30" s="3"/>
      <c r="J30" s="3"/>
      <c r="K30" s="3"/>
      <c r="L30" s="3"/>
      <c r="M30" s="3"/>
      <c r="N30" s="3"/>
      <c r="O30" s="3"/>
      <c r="P30" s="3"/>
      <c r="Q30" s="3"/>
    </row>
    <row r="31" spans="1:17" ht="13.5" customHeight="1" x14ac:dyDescent="0.3">
      <c r="A31" s="3"/>
      <c r="B31" s="4"/>
      <c r="C31" s="3"/>
      <c r="D31" s="3"/>
      <c r="E31" s="3"/>
      <c r="F31" s="3"/>
      <c r="G31" s="3"/>
      <c r="H31" s="3"/>
      <c r="I31" s="3"/>
      <c r="J31" s="3"/>
      <c r="K31" s="3"/>
      <c r="L31" s="3"/>
      <c r="M31" s="3"/>
      <c r="N31" s="3"/>
      <c r="O31" s="3"/>
      <c r="P31" s="3"/>
      <c r="Q31" s="3"/>
    </row>
    <row r="32" spans="1:17" ht="13.5" customHeight="1" x14ac:dyDescent="0.3">
      <c r="A32" s="3"/>
      <c r="B32" s="4"/>
      <c r="C32" s="3"/>
      <c r="D32" s="3"/>
      <c r="E32" s="3"/>
      <c r="F32" s="3"/>
      <c r="G32" s="3"/>
      <c r="H32" s="3"/>
      <c r="I32" s="3"/>
      <c r="J32" s="3"/>
      <c r="K32" s="3"/>
      <c r="L32" s="3"/>
      <c r="M32" s="3"/>
      <c r="N32" s="3"/>
      <c r="O32" s="3"/>
      <c r="P32" s="3"/>
      <c r="Q32" s="3"/>
    </row>
    <row r="33" spans="1:17" ht="13.5" customHeight="1" x14ac:dyDescent="0.3">
      <c r="A33" s="3"/>
      <c r="B33" s="4"/>
      <c r="C33" s="3"/>
      <c r="D33" s="3"/>
      <c r="E33" s="3"/>
      <c r="F33" s="3"/>
      <c r="G33" s="3"/>
      <c r="H33" s="3"/>
      <c r="I33" s="3"/>
      <c r="J33" s="3"/>
      <c r="K33" s="3"/>
      <c r="L33" s="3"/>
      <c r="M33" s="3"/>
      <c r="N33" s="3"/>
      <c r="O33" s="3"/>
      <c r="P33" s="3"/>
      <c r="Q33" s="3"/>
    </row>
    <row r="34" spans="1:17" ht="13.5" customHeight="1" x14ac:dyDescent="0.3">
      <c r="A34" s="3"/>
      <c r="B34" s="4"/>
      <c r="C34" s="3"/>
      <c r="D34" s="3"/>
      <c r="E34" s="3"/>
      <c r="F34" s="3"/>
      <c r="G34" s="3"/>
      <c r="H34" s="3"/>
      <c r="I34" s="3"/>
      <c r="J34" s="3"/>
      <c r="K34" s="3"/>
      <c r="L34" s="3"/>
      <c r="M34" s="3"/>
      <c r="N34" s="3"/>
      <c r="O34" s="3"/>
      <c r="P34" s="3"/>
      <c r="Q34" s="3"/>
    </row>
    <row r="35" spans="1:17" ht="13.5" customHeight="1" x14ac:dyDescent="0.3">
      <c r="A35" s="3"/>
      <c r="B35" s="4"/>
      <c r="C35" s="3"/>
      <c r="D35" s="3"/>
      <c r="E35" s="3"/>
      <c r="F35" s="3"/>
      <c r="G35" s="3"/>
      <c r="H35" s="3"/>
      <c r="I35" s="3"/>
      <c r="J35" s="3"/>
      <c r="K35" s="3"/>
      <c r="L35" s="3"/>
      <c r="M35" s="3"/>
      <c r="N35" s="3"/>
      <c r="O35" s="3"/>
      <c r="P35" s="3"/>
      <c r="Q35" s="3"/>
    </row>
    <row r="36" spans="1:17" ht="13.5" customHeight="1" x14ac:dyDescent="0.3">
      <c r="A36" s="3"/>
      <c r="B36" s="4"/>
      <c r="C36" s="3"/>
      <c r="D36" s="3"/>
      <c r="E36" s="3"/>
      <c r="F36" s="3"/>
      <c r="G36" s="3"/>
      <c r="H36" s="3"/>
      <c r="I36" s="3"/>
      <c r="J36" s="3"/>
      <c r="K36" s="3"/>
      <c r="L36" s="3"/>
      <c r="M36" s="3"/>
      <c r="N36" s="3"/>
      <c r="O36" s="3"/>
      <c r="P36" s="3"/>
      <c r="Q36" s="3"/>
    </row>
    <row r="37" spans="1:17" ht="48.75" customHeight="1" x14ac:dyDescent="0.3">
      <c r="A37" s="3"/>
      <c r="B37" s="14" t="s">
        <v>3</v>
      </c>
      <c r="C37" s="277" t="s">
        <v>194</v>
      </c>
      <c r="D37" s="275"/>
      <c r="E37" s="275"/>
      <c r="F37" s="275"/>
      <c r="G37" s="275"/>
      <c r="H37" s="275"/>
      <c r="I37" s="275"/>
      <c r="J37" s="275"/>
      <c r="K37" s="275"/>
      <c r="L37" s="275"/>
      <c r="M37" s="275"/>
      <c r="N37" s="276"/>
      <c r="O37" s="3"/>
      <c r="P37" s="3"/>
      <c r="Q37" s="3"/>
    </row>
    <row r="38" spans="1:17" ht="13.5" customHeight="1" x14ac:dyDescent="0.3">
      <c r="A38" s="3"/>
      <c r="B38" s="4"/>
      <c r="C38" s="3"/>
      <c r="D38" s="3"/>
      <c r="E38" s="3"/>
      <c r="F38" s="3"/>
      <c r="G38" s="3"/>
      <c r="H38" s="3"/>
      <c r="I38" s="3"/>
      <c r="J38" s="3"/>
      <c r="K38" s="3"/>
      <c r="L38" s="3"/>
      <c r="M38" s="3"/>
      <c r="N38" s="3"/>
      <c r="O38" s="3"/>
      <c r="P38" s="3"/>
      <c r="Q38" s="3"/>
    </row>
    <row r="39" spans="1:17" ht="13.5" customHeight="1" x14ac:dyDescent="0.3">
      <c r="A39" s="3"/>
      <c r="B39" s="4"/>
      <c r="C39" s="3"/>
      <c r="D39" s="3"/>
      <c r="E39" s="3"/>
      <c r="F39" s="3"/>
      <c r="G39" s="3"/>
      <c r="H39" s="3"/>
      <c r="I39" s="3"/>
      <c r="J39" s="3"/>
      <c r="K39" s="3"/>
      <c r="L39" s="3"/>
      <c r="M39" s="3"/>
      <c r="N39" s="3"/>
      <c r="O39" s="3"/>
      <c r="P39" s="3"/>
      <c r="Q39" s="3"/>
    </row>
    <row r="40" spans="1:17" ht="13.5" customHeight="1" x14ac:dyDescent="0.3">
      <c r="A40" s="3"/>
      <c r="B40" s="4"/>
      <c r="C40" s="3"/>
      <c r="D40" s="3"/>
      <c r="E40" s="3"/>
      <c r="F40" s="3"/>
      <c r="G40" s="3"/>
      <c r="H40" s="3"/>
      <c r="I40" s="3"/>
      <c r="J40" s="3"/>
      <c r="K40" s="3"/>
      <c r="L40" s="3"/>
      <c r="M40" s="3"/>
      <c r="N40" s="3"/>
      <c r="O40" s="3"/>
      <c r="P40" s="3"/>
      <c r="Q40" s="3"/>
    </row>
    <row r="41" spans="1:17" ht="13.5" customHeight="1" x14ac:dyDescent="0.3">
      <c r="A41" s="3"/>
      <c r="B41" s="4"/>
      <c r="C41" s="3"/>
      <c r="D41" s="3"/>
      <c r="E41" s="3"/>
      <c r="F41" s="3"/>
      <c r="G41" s="3"/>
      <c r="H41" s="3"/>
      <c r="I41" s="3"/>
      <c r="J41" s="3"/>
      <c r="K41" s="3"/>
      <c r="L41" s="3"/>
      <c r="M41" s="3"/>
      <c r="N41" s="3"/>
      <c r="O41" s="3"/>
      <c r="P41" s="3"/>
      <c r="Q41" s="3"/>
    </row>
    <row r="42" spans="1:17" ht="13.5" customHeight="1" x14ac:dyDescent="0.3">
      <c r="A42" s="3"/>
      <c r="B42" s="4"/>
      <c r="C42" s="3"/>
      <c r="D42" s="3"/>
      <c r="E42" s="3"/>
      <c r="F42" s="3"/>
      <c r="G42" s="3"/>
      <c r="H42" s="3"/>
      <c r="I42" s="3"/>
      <c r="J42" s="3"/>
      <c r="K42" s="3"/>
      <c r="L42" s="3"/>
      <c r="M42" s="3"/>
      <c r="N42" s="3"/>
      <c r="O42" s="3"/>
      <c r="P42" s="3"/>
      <c r="Q42" s="3"/>
    </row>
    <row r="43" spans="1:17" ht="13.5" customHeight="1" x14ac:dyDescent="0.3">
      <c r="A43" s="3"/>
      <c r="B43" s="4"/>
      <c r="C43" s="3"/>
      <c r="D43" s="3"/>
      <c r="E43" s="3"/>
      <c r="F43" s="3"/>
      <c r="G43" s="3"/>
      <c r="H43" s="3"/>
      <c r="I43" s="3"/>
      <c r="J43" s="3"/>
      <c r="K43" s="3"/>
      <c r="L43" s="3"/>
      <c r="M43" s="3"/>
      <c r="N43" s="3"/>
      <c r="O43" s="3"/>
      <c r="P43" s="3"/>
      <c r="Q43" s="3"/>
    </row>
    <row r="44" spans="1:17" ht="13.5" customHeight="1" x14ac:dyDescent="0.3">
      <c r="A44" s="3"/>
      <c r="B44" s="4"/>
      <c r="C44" s="3"/>
      <c r="D44" s="3"/>
      <c r="E44" s="3"/>
      <c r="F44" s="3"/>
      <c r="G44" s="3"/>
      <c r="H44" s="3"/>
      <c r="I44" s="3"/>
      <c r="J44" s="3"/>
      <c r="K44" s="3"/>
      <c r="L44" s="3"/>
      <c r="M44" s="3"/>
      <c r="N44" s="3"/>
      <c r="O44" s="3"/>
      <c r="P44" s="3"/>
      <c r="Q44" s="3"/>
    </row>
    <row r="45" spans="1:17" ht="13.5" customHeight="1" x14ac:dyDescent="0.3">
      <c r="A45" s="3"/>
      <c r="B45" s="4"/>
      <c r="C45" s="3"/>
      <c r="D45" s="3"/>
      <c r="E45" s="3"/>
      <c r="F45" s="3"/>
      <c r="G45" s="3"/>
      <c r="H45" s="3"/>
      <c r="I45" s="3"/>
      <c r="J45" s="3"/>
      <c r="K45" s="3"/>
      <c r="L45" s="3"/>
      <c r="M45" s="3"/>
      <c r="N45" s="3"/>
      <c r="O45" s="3"/>
      <c r="P45" s="3"/>
      <c r="Q45" s="3"/>
    </row>
    <row r="46" spans="1:17" ht="13.5" customHeight="1" x14ac:dyDescent="0.3">
      <c r="A46" s="3"/>
      <c r="B46" s="4"/>
      <c r="C46" s="3"/>
      <c r="D46" s="3"/>
      <c r="E46" s="3"/>
      <c r="F46" s="3"/>
      <c r="G46" s="3"/>
      <c r="H46" s="3"/>
      <c r="I46" s="3"/>
      <c r="J46" s="3"/>
      <c r="K46" s="3"/>
      <c r="L46" s="3"/>
      <c r="M46" s="3"/>
      <c r="N46" s="3"/>
      <c r="O46" s="3"/>
      <c r="P46" s="3"/>
      <c r="Q46" s="3"/>
    </row>
    <row r="47" spans="1:17" ht="13.5" customHeight="1" x14ac:dyDescent="0.3">
      <c r="A47" s="3"/>
      <c r="B47" s="4"/>
      <c r="C47" s="3"/>
      <c r="D47" s="3"/>
      <c r="E47" s="3"/>
      <c r="F47" s="3"/>
      <c r="G47" s="3"/>
      <c r="H47" s="3"/>
      <c r="I47" s="3"/>
      <c r="J47" s="3"/>
      <c r="K47" s="3"/>
      <c r="L47" s="3"/>
      <c r="M47" s="3"/>
      <c r="N47" s="3"/>
      <c r="O47" s="3"/>
      <c r="P47" s="3"/>
      <c r="Q47" s="3"/>
    </row>
    <row r="48" spans="1:17" ht="13.5" customHeight="1" x14ac:dyDescent="0.3">
      <c r="A48" s="3"/>
      <c r="B48" s="4"/>
      <c r="C48" s="3"/>
      <c r="D48" s="3"/>
      <c r="E48" s="3"/>
      <c r="F48" s="3"/>
      <c r="G48" s="3"/>
      <c r="H48" s="3"/>
      <c r="I48" s="3"/>
      <c r="J48" s="3"/>
      <c r="K48" s="3"/>
      <c r="L48" s="3"/>
      <c r="M48" s="3"/>
      <c r="N48" s="3"/>
      <c r="O48" s="3"/>
      <c r="P48" s="3"/>
      <c r="Q48" s="3"/>
    </row>
    <row r="49" spans="1:17" ht="13.5" customHeight="1" x14ac:dyDescent="0.3">
      <c r="A49" s="3"/>
      <c r="B49" s="4"/>
      <c r="C49" s="3"/>
      <c r="D49" s="3"/>
      <c r="E49" s="3"/>
      <c r="F49" s="3"/>
      <c r="G49" s="3"/>
      <c r="H49" s="3"/>
      <c r="I49" s="3"/>
      <c r="J49" s="3"/>
      <c r="K49" s="3"/>
      <c r="L49" s="3"/>
      <c r="M49" s="3"/>
      <c r="N49" s="3"/>
      <c r="O49" s="3"/>
      <c r="P49" s="3"/>
      <c r="Q49" s="3"/>
    </row>
    <row r="50" spans="1:17" ht="13.5" customHeight="1" x14ac:dyDescent="0.3">
      <c r="A50" s="3"/>
      <c r="B50" s="4"/>
      <c r="C50" s="3"/>
      <c r="D50" s="3"/>
      <c r="E50" s="3"/>
      <c r="F50" s="3"/>
      <c r="G50" s="3"/>
      <c r="H50" s="3"/>
      <c r="I50" s="3"/>
      <c r="J50" s="3"/>
      <c r="K50" s="3"/>
      <c r="L50" s="3"/>
      <c r="M50" s="3"/>
      <c r="N50" s="3"/>
      <c r="O50" s="3"/>
      <c r="P50" s="3"/>
      <c r="Q50" s="3"/>
    </row>
    <row r="51" spans="1:17" ht="13.5" customHeight="1" x14ac:dyDescent="0.3">
      <c r="A51" s="3"/>
      <c r="B51" s="4"/>
      <c r="C51" s="3"/>
      <c r="D51" s="3"/>
      <c r="E51" s="3"/>
      <c r="F51" s="3"/>
      <c r="G51" s="3"/>
      <c r="H51" s="3"/>
      <c r="I51" s="3"/>
      <c r="J51" s="3"/>
      <c r="K51" s="3"/>
      <c r="L51" s="3"/>
      <c r="M51" s="3"/>
      <c r="N51" s="3"/>
      <c r="O51" s="3"/>
      <c r="P51" s="3"/>
      <c r="Q51" s="3"/>
    </row>
    <row r="52" spans="1:17" ht="33" customHeight="1" x14ac:dyDescent="0.3">
      <c r="A52" s="3"/>
      <c r="B52" s="14" t="s">
        <v>3</v>
      </c>
      <c r="C52" s="464" t="s">
        <v>195</v>
      </c>
      <c r="D52" s="294"/>
      <c r="E52" s="294"/>
      <c r="F52" s="294"/>
      <c r="G52" s="294"/>
      <c r="H52" s="294"/>
      <c r="I52" s="294"/>
      <c r="J52" s="294"/>
      <c r="K52" s="294"/>
      <c r="L52" s="294"/>
      <c r="M52" s="294"/>
      <c r="N52" s="294"/>
      <c r="O52" s="3"/>
      <c r="P52" s="3"/>
      <c r="Q52" s="3"/>
    </row>
    <row r="53" spans="1:17" ht="13.5" customHeight="1" x14ac:dyDescent="0.3">
      <c r="A53" s="3"/>
      <c r="B53" s="4"/>
      <c r="C53" s="3"/>
      <c r="D53" s="3"/>
      <c r="E53" s="3"/>
      <c r="F53" s="3"/>
      <c r="G53" s="3"/>
      <c r="H53" s="3"/>
      <c r="I53" s="3"/>
      <c r="J53" s="3"/>
      <c r="K53" s="3"/>
      <c r="L53" s="3"/>
      <c r="M53" s="3"/>
      <c r="N53" s="3"/>
      <c r="O53" s="3"/>
      <c r="P53" s="3"/>
      <c r="Q53" s="3"/>
    </row>
    <row r="54" spans="1:17" ht="13.5" customHeight="1" x14ac:dyDescent="0.3">
      <c r="A54" s="3"/>
      <c r="B54" s="4"/>
      <c r="C54" s="3"/>
      <c r="D54" s="3"/>
      <c r="E54" s="3"/>
      <c r="F54" s="3"/>
      <c r="G54" s="3"/>
      <c r="H54" s="3"/>
      <c r="I54" s="3"/>
      <c r="J54" s="3"/>
      <c r="K54" s="3"/>
      <c r="L54" s="3"/>
      <c r="M54" s="3"/>
      <c r="N54" s="3"/>
      <c r="O54" s="3"/>
      <c r="P54" s="3"/>
      <c r="Q54" s="3"/>
    </row>
    <row r="55" spans="1:17" ht="13.5" customHeight="1" x14ac:dyDescent="0.3">
      <c r="A55" s="3"/>
      <c r="B55" s="4"/>
      <c r="C55" s="3"/>
      <c r="D55" s="3"/>
      <c r="E55" s="3"/>
      <c r="F55" s="3"/>
      <c r="G55" s="3"/>
      <c r="H55" s="3"/>
      <c r="I55" s="3"/>
      <c r="J55" s="3"/>
      <c r="K55" s="3"/>
      <c r="L55" s="3"/>
      <c r="M55" s="3"/>
      <c r="N55" s="3"/>
      <c r="O55" s="3"/>
      <c r="P55" s="3"/>
      <c r="Q55" s="3"/>
    </row>
    <row r="56" spans="1:17" ht="13.5" customHeight="1" x14ac:dyDescent="0.3">
      <c r="A56" s="3"/>
      <c r="B56" s="4"/>
      <c r="C56" s="3"/>
      <c r="D56" s="3"/>
      <c r="E56" s="3"/>
      <c r="F56" s="3"/>
      <c r="G56" s="3"/>
      <c r="H56" s="3"/>
      <c r="I56" s="3"/>
      <c r="J56" s="3"/>
      <c r="K56" s="3"/>
      <c r="L56" s="3"/>
      <c r="M56" s="3"/>
      <c r="N56" s="3"/>
      <c r="O56" s="3"/>
      <c r="P56" s="3"/>
      <c r="Q56" s="3"/>
    </row>
    <row r="57" spans="1:17" ht="13.5" customHeight="1" x14ac:dyDescent="0.3">
      <c r="A57" s="3"/>
      <c r="B57" s="4"/>
      <c r="C57" s="3"/>
      <c r="D57" s="3"/>
      <c r="E57" s="3"/>
      <c r="F57" s="3"/>
      <c r="G57" s="3"/>
      <c r="H57" s="3"/>
      <c r="I57" s="3"/>
      <c r="J57" s="3"/>
      <c r="K57" s="3"/>
      <c r="L57" s="3"/>
      <c r="M57" s="3"/>
      <c r="N57" s="3"/>
      <c r="O57" s="3"/>
      <c r="P57" s="3"/>
      <c r="Q57" s="3"/>
    </row>
    <row r="58" spans="1:17" ht="13.5" customHeight="1" x14ac:dyDescent="0.3">
      <c r="A58" s="3"/>
      <c r="B58" s="4"/>
      <c r="C58" s="3"/>
      <c r="D58" s="3"/>
      <c r="E58" s="3"/>
      <c r="F58" s="3"/>
      <c r="G58" s="3"/>
      <c r="H58" s="3"/>
      <c r="I58" s="3"/>
      <c r="J58" s="3"/>
      <c r="K58" s="3"/>
      <c r="L58" s="3"/>
      <c r="M58" s="3"/>
      <c r="N58" s="3"/>
      <c r="O58" s="3"/>
      <c r="P58" s="3"/>
      <c r="Q58" s="3"/>
    </row>
    <row r="59" spans="1:17" ht="13.5" customHeight="1" x14ac:dyDescent="0.3">
      <c r="A59" s="3"/>
      <c r="B59" s="4"/>
      <c r="C59" s="3"/>
      <c r="D59" s="3"/>
      <c r="E59" s="3"/>
      <c r="F59" s="3"/>
      <c r="G59" s="3"/>
      <c r="H59" s="3"/>
      <c r="I59" s="3"/>
      <c r="J59" s="3"/>
      <c r="K59" s="3"/>
      <c r="L59" s="3"/>
      <c r="M59" s="3"/>
      <c r="N59" s="3"/>
      <c r="O59" s="3"/>
      <c r="P59" s="3"/>
      <c r="Q59" s="3"/>
    </row>
    <row r="60" spans="1:17" ht="13.5" customHeight="1" x14ac:dyDescent="0.3">
      <c r="A60" s="3"/>
      <c r="B60" s="4"/>
      <c r="C60" s="3"/>
      <c r="D60" s="3"/>
      <c r="E60" s="3"/>
      <c r="F60" s="3"/>
      <c r="G60" s="3"/>
      <c r="H60" s="3"/>
      <c r="I60" s="3"/>
      <c r="J60" s="3"/>
      <c r="K60" s="3"/>
      <c r="L60" s="3"/>
      <c r="M60" s="3"/>
      <c r="N60" s="3"/>
      <c r="O60" s="3"/>
      <c r="P60" s="3"/>
      <c r="Q60" s="3"/>
    </row>
    <row r="61" spans="1:17" ht="13.5" customHeight="1" x14ac:dyDescent="0.3">
      <c r="A61" s="3"/>
      <c r="B61" s="4"/>
      <c r="C61" s="3"/>
      <c r="D61" s="3"/>
      <c r="E61" s="3"/>
      <c r="F61" s="3"/>
      <c r="G61" s="3"/>
      <c r="H61" s="3"/>
      <c r="I61" s="3"/>
      <c r="J61" s="3"/>
      <c r="K61" s="3"/>
      <c r="L61" s="3"/>
      <c r="M61" s="3"/>
      <c r="N61" s="3"/>
      <c r="O61" s="3"/>
      <c r="P61" s="3"/>
      <c r="Q61" s="3"/>
    </row>
    <row r="62" spans="1:17" ht="13.5" customHeight="1" x14ac:dyDescent="0.3">
      <c r="A62" s="3"/>
      <c r="B62" s="4"/>
      <c r="C62" s="3"/>
      <c r="D62" s="3"/>
      <c r="E62" s="3"/>
      <c r="F62" s="3"/>
      <c r="G62" s="3"/>
      <c r="H62" s="3"/>
      <c r="I62" s="3"/>
      <c r="J62" s="3"/>
      <c r="K62" s="3"/>
      <c r="L62" s="3"/>
      <c r="M62" s="3"/>
      <c r="N62" s="3"/>
      <c r="O62" s="3"/>
      <c r="P62" s="3"/>
      <c r="Q62" s="3"/>
    </row>
    <row r="63" spans="1:17" ht="33.75" customHeight="1" x14ac:dyDescent="0.3">
      <c r="A63" s="3"/>
      <c r="B63" s="14" t="s">
        <v>3</v>
      </c>
      <c r="C63" s="464" t="s">
        <v>196</v>
      </c>
      <c r="D63" s="294"/>
      <c r="E63" s="294"/>
      <c r="F63" s="294"/>
      <c r="G63" s="294"/>
      <c r="H63" s="294"/>
      <c r="I63" s="294"/>
      <c r="J63" s="294"/>
      <c r="K63" s="294"/>
      <c r="L63" s="294"/>
      <c r="M63" s="294"/>
      <c r="N63" s="294"/>
      <c r="O63" s="3"/>
      <c r="P63" s="3"/>
      <c r="Q63" s="3"/>
    </row>
    <row r="64" spans="1:17" ht="13.5" customHeight="1" x14ac:dyDescent="0.3">
      <c r="A64" s="3"/>
      <c r="B64" s="4"/>
      <c r="C64" s="3"/>
      <c r="D64" s="3"/>
      <c r="E64" s="3"/>
      <c r="F64" s="3"/>
      <c r="G64" s="3"/>
      <c r="H64" s="3"/>
      <c r="I64" s="3"/>
      <c r="J64" s="3"/>
      <c r="K64" s="3"/>
      <c r="L64" s="3"/>
      <c r="M64" s="3"/>
      <c r="N64" s="3"/>
      <c r="O64" s="3"/>
      <c r="P64" s="3"/>
      <c r="Q64" s="3"/>
    </row>
    <row r="65" spans="1:17" ht="13.5" customHeight="1" x14ac:dyDescent="0.3">
      <c r="A65" s="3"/>
      <c r="B65" s="4"/>
      <c r="C65" s="3"/>
      <c r="D65" s="3"/>
      <c r="E65" s="3"/>
      <c r="F65" s="3"/>
      <c r="G65" s="3"/>
      <c r="H65" s="3"/>
      <c r="I65" s="3"/>
      <c r="J65" s="3"/>
      <c r="K65" s="3"/>
      <c r="L65" s="3"/>
      <c r="M65" s="3"/>
      <c r="N65" s="3"/>
      <c r="O65" s="3"/>
      <c r="P65" s="3"/>
      <c r="Q65" s="3"/>
    </row>
    <row r="66" spans="1:17" ht="13.5" customHeight="1" x14ac:dyDescent="0.3">
      <c r="A66" s="3"/>
      <c r="B66" s="4"/>
      <c r="C66" s="3"/>
      <c r="D66" s="3"/>
      <c r="E66" s="3"/>
      <c r="F66" s="3"/>
      <c r="G66" s="3"/>
      <c r="H66" s="3"/>
      <c r="I66" s="3"/>
      <c r="J66" s="3"/>
      <c r="K66" s="3"/>
      <c r="L66" s="3"/>
      <c r="M66" s="3"/>
      <c r="N66" s="3"/>
      <c r="O66" s="3"/>
      <c r="P66" s="3"/>
      <c r="Q66" s="3"/>
    </row>
    <row r="67" spans="1:17" ht="13.5" customHeight="1" x14ac:dyDescent="0.3">
      <c r="A67" s="3"/>
      <c r="B67" s="4"/>
      <c r="C67" s="3"/>
      <c r="D67" s="3"/>
      <c r="E67" s="3"/>
      <c r="F67" s="3"/>
      <c r="G67" s="3"/>
      <c r="H67" s="3"/>
      <c r="I67" s="3"/>
      <c r="J67" s="3"/>
      <c r="K67" s="3"/>
      <c r="L67" s="3"/>
      <c r="M67" s="3"/>
      <c r="N67" s="3"/>
      <c r="O67" s="3"/>
      <c r="P67" s="3"/>
      <c r="Q67" s="3"/>
    </row>
    <row r="68" spans="1:17" ht="13.5" customHeight="1" x14ac:dyDescent="0.3">
      <c r="A68" s="3"/>
      <c r="B68" s="4"/>
      <c r="C68" s="3"/>
      <c r="D68" s="3"/>
      <c r="E68" s="3"/>
      <c r="F68" s="3"/>
      <c r="G68" s="3"/>
      <c r="H68" s="3"/>
      <c r="I68" s="3"/>
      <c r="J68" s="3"/>
      <c r="K68" s="3"/>
      <c r="L68" s="3"/>
      <c r="M68" s="3"/>
      <c r="N68" s="3"/>
      <c r="O68" s="3"/>
      <c r="P68" s="3"/>
      <c r="Q68" s="3"/>
    </row>
    <row r="69" spans="1:17" ht="13.5" customHeight="1" x14ac:dyDescent="0.3">
      <c r="A69" s="3"/>
      <c r="B69" s="4"/>
      <c r="C69" s="3"/>
      <c r="D69" s="3"/>
      <c r="E69" s="3"/>
      <c r="F69" s="3"/>
      <c r="G69" s="3"/>
      <c r="H69" s="3"/>
      <c r="I69" s="3"/>
      <c r="J69" s="3"/>
      <c r="K69" s="3"/>
      <c r="L69" s="3"/>
      <c r="M69" s="3"/>
      <c r="N69" s="3"/>
      <c r="O69" s="3"/>
      <c r="P69" s="3"/>
      <c r="Q69" s="3"/>
    </row>
    <row r="70" spans="1:17" ht="13.5" customHeight="1" x14ac:dyDescent="0.3">
      <c r="A70" s="3"/>
      <c r="B70" s="4"/>
      <c r="C70" s="3"/>
      <c r="D70" s="3"/>
      <c r="E70" s="3"/>
      <c r="F70" s="3"/>
      <c r="G70" s="3"/>
      <c r="H70" s="3"/>
      <c r="I70" s="3"/>
      <c r="J70" s="3"/>
      <c r="K70" s="3"/>
      <c r="L70" s="3"/>
      <c r="M70" s="3"/>
      <c r="N70" s="3"/>
      <c r="O70" s="3"/>
      <c r="P70" s="3"/>
      <c r="Q70" s="3"/>
    </row>
    <row r="71" spans="1:17" ht="13.5" customHeight="1" x14ac:dyDescent="0.3">
      <c r="A71" s="3"/>
      <c r="B71" s="4"/>
      <c r="C71" s="3"/>
      <c r="D71" s="3"/>
      <c r="E71" s="3"/>
      <c r="F71" s="3"/>
      <c r="G71" s="3"/>
      <c r="H71" s="3"/>
      <c r="I71" s="3"/>
      <c r="J71" s="3"/>
      <c r="K71" s="3"/>
      <c r="L71" s="3"/>
      <c r="M71" s="3"/>
      <c r="N71" s="3"/>
      <c r="O71" s="3"/>
      <c r="P71" s="3"/>
      <c r="Q71" s="3"/>
    </row>
    <row r="72" spans="1:17" ht="13.5" customHeight="1" x14ac:dyDescent="0.3">
      <c r="A72" s="3"/>
      <c r="B72" s="4"/>
      <c r="C72" s="3"/>
      <c r="D72" s="3"/>
      <c r="E72" s="3"/>
      <c r="F72" s="3"/>
      <c r="G72" s="3"/>
      <c r="H72" s="3"/>
      <c r="I72" s="3"/>
      <c r="J72" s="3"/>
      <c r="K72" s="3"/>
      <c r="L72" s="3"/>
      <c r="M72" s="3"/>
      <c r="N72" s="3"/>
      <c r="O72" s="3"/>
      <c r="P72" s="3"/>
      <c r="Q72" s="3"/>
    </row>
    <row r="73" spans="1:17" ht="13.5" customHeight="1" x14ac:dyDescent="0.3">
      <c r="A73" s="3"/>
      <c r="B73" s="4"/>
      <c r="C73" s="3"/>
      <c r="D73" s="3"/>
      <c r="E73" s="3"/>
      <c r="F73" s="3"/>
      <c r="G73" s="3"/>
      <c r="H73" s="3"/>
      <c r="I73" s="3"/>
      <c r="J73" s="3"/>
      <c r="K73" s="3"/>
      <c r="L73" s="3"/>
      <c r="M73" s="3"/>
      <c r="N73" s="3"/>
      <c r="O73" s="3"/>
      <c r="P73" s="3"/>
      <c r="Q73" s="3"/>
    </row>
    <row r="74" spans="1:17" ht="13.5" customHeight="1" x14ac:dyDescent="0.3">
      <c r="A74" s="3"/>
      <c r="B74" s="4"/>
      <c r="C74" s="3"/>
      <c r="D74" s="3"/>
      <c r="E74" s="3"/>
      <c r="F74" s="3"/>
      <c r="G74" s="3"/>
      <c r="H74" s="3"/>
      <c r="I74" s="3"/>
      <c r="J74" s="3"/>
      <c r="K74" s="3"/>
      <c r="L74" s="3"/>
      <c r="M74" s="3"/>
      <c r="N74" s="3"/>
      <c r="O74" s="3"/>
      <c r="P74" s="3"/>
      <c r="Q74" s="3"/>
    </row>
    <row r="75" spans="1:17" ht="13.5" customHeight="1" x14ac:dyDescent="0.3">
      <c r="A75" s="3"/>
      <c r="B75" s="4"/>
      <c r="C75" s="3"/>
      <c r="D75" s="3"/>
      <c r="E75" s="3"/>
      <c r="F75" s="3"/>
      <c r="G75" s="3"/>
      <c r="H75" s="3"/>
      <c r="I75" s="3"/>
      <c r="J75" s="3"/>
      <c r="K75" s="3"/>
      <c r="L75" s="3"/>
      <c r="M75" s="3"/>
      <c r="N75" s="3"/>
      <c r="O75" s="3"/>
      <c r="P75" s="3"/>
      <c r="Q75" s="3"/>
    </row>
    <row r="76" spans="1:17" ht="13.5" customHeight="1" x14ac:dyDescent="0.3">
      <c r="A76" s="3"/>
      <c r="B76" s="4"/>
      <c r="C76" s="3"/>
      <c r="D76" s="3"/>
      <c r="E76" s="3"/>
      <c r="F76" s="3"/>
      <c r="G76" s="3"/>
      <c r="H76" s="3"/>
      <c r="I76" s="3"/>
      <c r="J76" s="3"/>
      <c r="K76" s="3"/>
      <c r="L76" s="3"/>
      <c r="M76" s="3"/>
      <c r="N76" s="3"/>
      <c r="O76" s="3"/>
      <c r="P76" s="3"/>
      <c r="Q76" s="3"/>
    </row>
    <row r="77" spans="1:17" ht="13.5" customHeight="1" x14ac:dyDescent="0.3">
      <c r="A77" s="3"/>
      <c r="B77" s="4"/>
      <c r="C77" s="3"/>
      <c r="D77" s="3"/>
      <c r="E77" s="3"/>
      <c r="F77" s="3"/>
      <c r="G77" s="3"/>
      <c r="H77" s="3"/>
      <c r="I77" s="3"/>
      <c r="J77" s="3"/>
      <c r="K77" s="3"/>
      <c r="L77" s="3"/>
      <c r="M77" s="3"/>
      <c r="N77" s="3"/>
      <c r="O77" s="3"/>
      <c r="P77" s="3"/>
      <c r="Q77" s="3"/>
    </row>
    <row r="78" spans="1:17" ht="13.5" customHeight="1" x14ac:dyDescent="0.3">
      <c r="A78" s="3"/>
      <c r="B78" s="4"/>
      <c r="C78" s="3"/>
      <c r="D78" s="3"/>
      <c r="E78" s="3"/>
      <c r="F78" s="3"/>
      <c r="G78" s="3"/>
      <c r="H78" s="3"/>
      <c r="I78" s="3"/>
      <c r="J78" s="3"/>
      <c r="K78" s="3"/>
      <c r="L78" s="3"/>
      <c r="M78" s="3"/>
      <c r="N78" s="3"/>
      <c r="O78" s="3"/>
      <c r="P78" s="3"/>
      <c r="Q78" s="3"/>
    </row>
    <row r="79" spans="1:17" ht="13.5" customHeight="1" x14ac:dyDescent="0.3">
      <c r="A79" s="3"/>
      <c r="B79" s="4"/>
      <c r="C79" s="3"/>
      <c r="D79" s="3"/>
      <c r="E79" s="3"/>
      <c r="F79" s="3"/>
      <c r="G79" s="3"/>
      <c r="H79" s="3"/>
      <c r="I79" s="3"/>
      <c r="J79" s="3"/>
      <c r="K79" s="3"/>
      <c r="L79" s="3"/>
      <c r="M79" s="3"/>
      <c r="N79" s="3"/>
      <c r="O79" s="3"/>
      <c r="P79" s="3"/>
      <c r="Q79" s="3"/>
    </row>
    <row r="80" spans="1:17" ht="13.5" customHeight="1" x14ac:dyDescent="0.3">
      <c r="A80" s="3"/>
      <c r="B80" s="4"/>
      <c r="C80" s="3"/>
      <c r="D80" s="3"/>
      <c r="E80" s="3"/>
      <c r="F80" s="3"/>
      <c r="G80" s="3"/>
      <c r="H80" s="3"/>
      <c r="I80" s="3"/>
      <c r="J80" s="3"/>
      <c r="K80" s="3"/>
      <c r="L80" s="3"/>
      <c r="M80" s="3"/>
      <c r="N80" s="3"/>
      <c r="O80" s="3"/>
      <c r="P80" s="3"/>
      <c r="Q80" s="3"/>
    </row>
    <row r="81" spans="1:17" ht="13.5" customHeight="1" x14ac:dyDescent="0.3">
      <c r="A81" s="3"/>
      <c r="B81" s="4"/>
      <c r="C81" s="3"/>
      <c r="D81" s="3"/>
      <c r="E81" s="3"/>
      <c r="F81" s="3"/>
      <c r="G81" s="3"/>
      <c r="H81" s="3"/>
      <c r="I81" s="3"/>
      <c r="J81" s="3"/>
      <c r="K81" s="3"/>
      <c r="L81" s="3"/>
      <c r="M81" s="3"/>
      <c r="N81" s="3"/>
      <c r="O81" s="3"/>
      <c r="P81" s="3"/>
      <c r="Q81" s="3"/>
    </row>
    <row r="82" spans="1:17" ht="13.5" customHeight="1" x14ac:dyDescent="0.3">
      <c r="A82" s="3"/>
      <c r="B82" s="4"/>
      <c r="C82" s="3"/>
      <c r="D82" s="3"/>
      <c r="E82" s="3"/>
      <c r="F82" s="3"/>
      <c r="G82" s="3"/>
      <c r="H82" s="3"/>
      <c r="I82" s="3"/>
      <c r="J82" s="3"/>
      <c r="K82" s="3"/>
      <c r="L82" s="3"/>
      <c r="M82" s="3"/>
      <c r="N82" s="3"/>
      <c r="O82" s="3"/>
      <c r="P82" s="3"/>
      <c r="Q82" s="3"/>
    </row>
    <row r="83" spans="1:17" ht="13.5" customHeight="1" x14ac:dyDescent="0.3">
      <c r="A83" s="3"/>
      <c r="B83" s="4"/>
      <c r="C83" s="3"/>
      <c r="D83" s="3"/>
      <c r="E83" s="3"/>
      <c r="F83" s="3"/>
      <c r="G83" s="3"/>
      <c r="H83" s="3"/>
      <c r="I83" s="3"/>
      <c r="J83" s="3"/>
      <c r="K83" s="3"/>
      <c r="L83" s="3"/>
      <c r="M83" s="3"/>
      <c r="N83" s="3"/>
      <c r="O83" s="3"/>
      <c r="P83" s="3"/>
      <c r="Q83" s="3"/>
    </row>
    <row r="84" spans="1:17" ht="13.5" customHeight="1" x14ac:dyDescent="0.3">
      <c r="A84" s="3"/>
      <c r="B84" s="4"/>
      <c r="C84" s="3"/>
      <c r="D84" s="3"/>
      <c r="E84" s="3"/>
      <c r="F84" s="3"/>
      <c r="G84" s="3"/>
      <c r="H84" s="3"/>
      <c r="I84" s="3"/>
      <c r="J84" s="3"/>
      <c r="K84" s="3"/>
      <c r="L84" s="3"/>
      <c r="M84" s="3"/>
      <c r="N84" s="3"/>
      <c r="O84" s="3"/>
      <c r="P84" s="3"/>
      <c r="Q84" s="3"/>
    </row>
    <row r="85" spans="1:17" ht="13.5" customHeight="1" x14ac:dyDescent="0.3">
      <c r="A85" s="3"/>
      <c r="B85" s="4"/>
      <c r="C85" s="3"/>
      <c r="D85" s="3"/>
      <c r="E85" s="3"/>
      <c r="F85" s="3"/>
      <c r="G85" s="3"/>
      <c r="H85" s="3"/>
      <c r="I85" s="3"/>
      <c r="J85" s="3"/>
      <c r="K85" s="3"/>
      <c r="L85" s="3"/>
      <c r="M85" s="3"/>
      <c r="N85" s="3"/>
      <c r="O85" s="3"/>
      <c r="P85" s="3"/>
      <c r="Q85" s="3"/>
    </row>
    <row r="86" spans="1:17" ht="13.5" customHeight="1" x14ac:dyDescent="0.3">
      <c r="A86" s="3"/>
      <c r="B86" s="4"/>
      <c r="C86" s="3"/>
      <c r="D86" s="3"/>
      <c r="E86" s="3"/>
      <c r="F86" s="3"/>
      <c r="G86" s="3"/>
      <c r="H86" s="3"/>
      <c r="I86" s="3"/>
      <c r="J86" s="3"/>
      <c r="K86" s="3"/>
      <c r="L86" s="3"/>
      <c r="M86" s="3"/>
      <c r="N86" s="3"/>
      <c r="O86" s="3"/>
      <c r="P86" s="3"/>
      <c r="Q86" s="3"/>
    </row>
    <row r="87" spans="1:17" ht="13.5" customHeight="1" x14ac:dyDescent="0.3">
      <c r="A87" s="3"/>
      <c r="B87" s="4"/>
      <c r="C87" s="3"/>
      <c r="D87" s="3"/>
      <c r="E87" s="3"/>
      <c r="F87" s="3"/>
      <c r="G87" s="3"/>
      <c r="H87" s="3"/>
      <c r="I87" s="3"/>
      <c r="J87" s="3"/>
      <c r="K87" s="3"/>
      <c r="L87" s="3"/>
      <c r="M87" s="3"/>
      <c r="N87" s="3"/>
      <c r="O87" s="3"/>
      <c r="P87" s="3"/>
      <c r="Q87" s="3"/>
    </row>
    <row r="88" spans="1:17" ht="13.5" customHeight="1" x14ac:dyDescent="0.3">
      <c r="A88" s="3"/>
      <c r="B88" s="4"/>
      <c r="C88" s="3"/>
      <c r="D88" s="3"/>
      <c r="E88" s="3"/>
      <c r="F88" s="3"/>
      <c r="G88" s="3"/>
      <c r="H88" s="3"/>
      <c r="I88" s="3"/>
      <c r="J88" s="3"/>
      <c r="K88" s="3"/>
      <c r="L88" s="3"/>
      <c r="M88" s="3"/>
      <c r="N88" s="3"/>
      <c r="O88" s="3"/>
      <c r="P88" s="3"/>
      <c r="Q88" s="3"/>
    </row>
    <row r="89" spans="1:17" ht="13.5" customHeight="1" x14ac:dyDescent="0.3">
      <c r="A89" s="3"/>
      <c r="B89" s="4"/>
      <c r="C89" s="3"/>
      <c r="D89" s="3"/>
      <c r="E89" s="3"/>
      <c r="F89" s="3"/>
      <c r="G89" s="3"/>
      <c r="H89" s="3"/>
      <c r="I89" s="3"/>
      <c r="J89" s="3"/>
      <c r="K89" s="3"/>
      <c r="L89" s="3"/>
      <c r="M89" s="3"/>
      <c r="N89" s="3"/>
      <c r="O89" s="3"/>
      <c r="P89" s="3"/>
      <c r="Q89" s="3"/>
    </row>
    <row r="90" spans="1:17" ht="13.5" customHeight="1" x14ac:dyDescent="0.3">
      <c r="A90" s="3"/>
      <c r="B90" s="4"/>
      <c r="C90" s="3"/>
      <c r="D90" s="3"/>
      <c r="E90" s="3"/>
      <c r="F90" s="3"/>
      <c r="G90" s="3"/>
      <c r="H90" s="3"/>
      <c r="I90" s="3"/>
      <c r="J90" s="3"/>
      <c r="K90" s="3"/>
      <c r="L90" s="3"/>
      <c r="M90" s="3"/>
      <c r="N90" s="3"/>
      <c r="O90" s="3"/>
      <c r="P90" s="3"/>
      <c r="Q90" s="3"/>
    </row>
    <row r="91" spans="1:17" ht="13.5" customHeight="1" x14ac:dyDescent="0.3">
      <c r="A91" s="3"/>
      <c r="B91" s="4"/>
      <c r="C91" s="3"/>
      <c r="D91" s="3"/>
      <c r="E91" s="3"/>
      <c r="F91" s="3"/>
      <c r="G91" s="3"/>
      <c r="H91" s="3"/>
      <c r="I91" s="3"/>
      <c r="J91" s="3"/>
      <c r="K91" s="3"/>
      <c r="L91" s="3"/>
      <c r="M91" s="3"/>
      <c r="N91" s="3"/>
      <c r="O91" s="3"/>
      <c r="P91" s="3"/>
      <c r="Q91" s="3"/>
    </row>
    <row r="92" spans="1:17" ht="13.5" customHeight="1" x14ac:dyDescent="0.3">
      <c r="A92" s="3"/>
      <c r="B92" s="4"/>
      <c r="C92" s="3"/>
      <c r="D92" s="3"/>
      <c r="E92" s="3"/>
      <c r="F92" s="3"/>
      <c r="G92" s="3"/>
      <c r="H92" s="3"/>
      <c r="I92" s="3"/>
      <c r="J92" s="3"/>
      <c r="K92" s="3"/>
      <c r="L92" s="3"/>
      <c r="M92" s="3"/>
      <c r="N92" s="3"/>
      <c r="O92" s="3"/>
      <c r="P92" s="3"/>
      <c r="Q92" s="3"/>
    </row>
    <row r="93" spans="1:17" ht="13.5" customHeight="1" x14ac:dyDescent="0.3">
      <c r="A93" s="3"/>
      <c r="B93" s="4"/>
      <c r="C93" s="3"/>
      <c r="D93" s="3"/>
      <c r="E93" s="3"/>
      <c r="F93" s="3"/>
      <c r="G93" s="3"/>
      <c r="H93" s="3"/>
      <c r="I93" s="3"/>
      <c r="J93" s="3"/>
      <c r="K93" s="3"/>
      <c r="L93" s="3"/>
      <c r="M93" s="3"/>
      <c r="N93" s="3"/>
      <c r="O93" s="3"/>
      <c r="P93" s="3"/>
      <c r="Q93" s="3"/>
    </row>
    <row r="94" spans="1:17" ht="13.5" customHeight="1" x14ac:dyDescent="0.3">
      <c r="A94" s="3"/>
      <c r="B94" s="4"/>
      <c r="C94" s="3"/>
      <c r="D94" s="3"/>
      <c r="E94" s="3"/>
      <c r="F94" s="3"/>
      <c r="G94" s="3"/>
      <c r="H94" s="3"/>
      <c r="I94" s="3"/>
      <c r="J94" s="3"/>
      <c r="K94" s="3"/>
      <c r="L94" s="3"/>
      <c r="M94" s="3"/>
      <c r="N94" s="3"/>
      <c r="O94" s="3"/>
      <c r="P94" s="3"/>
      <c r="Q94" s="3"/>
    </row>
    <row r="95" spans="1:17" ht="13.5" customHeight="1" x14ac:dyDescent="0.3">
      <c r="A95" s="3"/>
      <c r="B95" s="4"/>
      <c r="C95" s="3"/>
      <c r="D95" s="3"/>
      <c r="E95" s="3"/>
      <c r="F95" s="3"/>
      <c r="G95" s="3"/>
      <c r="H95" s="3"/>
      <c r="I95" s="3"/>
      <c r="J95" s="3"/>
      <c r="K95" s="3"/>
      <c r="L95" s="3"/>
      <c r="M95" s="3"/>
      <c r="N95" s="3"/>
      <c r="O95" s="3"/>
      <c r="P95" s="3"/>
      <c r="Q95" s="3"/>
    </row>
    <row r="96" spans="1:17" ht="13.5" customHeight="1" x14ac:dyDescent="0.3">
      <c r="A96" s="3"/>
      <c r="B96" s="4"/>
      <c r="C96" s="3"/>
      <c r="D96" s="3"/>
      <c r="E96" s="3"/>
      <c r="F96" s="3"/>
      <c r="G96" s="3"/>
      <c r="H96" s="3"/>
      <c r="I96" s="3"/>
      <c r="J96" s="3"/>
      <c r="K96" s="3"/>
      <c r="L96" s="3"/>
      <c r="M96" s="3"/>
      <c r="N96" s="3"/>
      <c r="O96" s="3"/>
      <c r="P96" s="3"/>
      <c r="Q96" s="3"/>
    </row>
    <row r="97" spans="1:17" ht="13.5" customHeight="1" x14ac:dyDescent="0.3">
      <c r="A97" s="3"/>
      <c r="B97" s="4"/>
      <c r="C97" s="3"/>
      <c r="D97" s="3"/>
      <c r="E97" s="3"/>
      <c r="F97" s="3"/>
      <c r="G97" s="3"/>
      <c r="H97" s="3"/>
      <c r="I97" s="3"/>
      <c r="J97" s="3"/>
      <c r="K97" s="3"/>
      <c r="L97" s="3"/>
      <c r="M97" s="3"/>
      <c r="N97" s="3"/>
      <c r="O97" s="3"/>
      <c r="P97" s="3"/>
      <c r="Q97" s="3"/>
    </row>
    <row r="98" spans="1:17" ht="13.5" customHeight="1" x14ac:dyDescent="0.3">
      <c r="A98" s="3"/>
      <c r="B98" s="4"/>
      <c r="C98" s="3"/>
      <c r="D98" s="3"/>
      <c r="E98" s="3"/>
      <c r="F98" s="3"/>
      <c r="G98" s="3"/>
      <c r="H98" s="3"/>
      <c r="I98" s="3"/>
      <c r="J98" s="3"/>
      <c r="K98" s="3"/>
      <c r="L98" s="3"/>
      <c r="M98" s="3"/>
      <c r="N98" s="3"/>
      <c r="O98" s="3"/>
      <c r="P98" s="3"/>
      <c r="Q98" s="3"/>
    </row>
    <row r="99" spans="1:17" ht="13.5" customHeight="1" x14ac:dyDescent="0.3">
      <c r="A99" s="3"/>
      <c r="B99" s="4"/>
      <c r="C99" s="3"/>
      <c r="D99" s="3"/>
      <c r="E99" s="3"/>
      <c r="F99" s="3"/>
      <c r="G99" s="3"/>
      <c r="H99" s="3"/>
      <c r="I99" s="3"/>
      <c r="J99" s="3"/>
      <c r="K99" s="3"/>
      <c r="L99" s="3"/>
      <c r="M99" s="3"/>
      <c r="N99" s="3"/>
      <c r="O99" s="3"/>
      <c r="P99" s="3"/>
      <c r="Q99" s="3"/>
    </row>
    <row r="100" spans="1:17" ht="13.5" customHeight="1" x14ac:dyDescent="0.3">
      <c r="A100" s="3"/>
      <c r="B100" s="4"/>
      <c r="C100" s="3"/>
      <c r="D100" s="3"/>
      <c r="E100" s="3"/>
      <c r="F100" s="3"/>
      <c r="G100" s="3"/>
      <c r="H100" s="3"/>
      <c r="I100" s="3"/>
      <c r="J100" s="3"/>
      <c r="K100" s="3"/>
      <c r="L100" s="3"/>
      <c r="M100" s="3"/>
      <c r="N100" s="3"/>
      <c r="O100" s="3"/>
      <c r="P100" s="3"/>
      <c r="Q100" s="3"/>
    </row>
    <row r="101" spans="1:17" ht="15.75" customHeight="1" x14ac:dyDescent="0.3"/>
    <row r="102" spans="1:17" ht="15.75" customHeight="1" x14ac:dyDescent="0.3"/>
    <row r="103" spans="1:17" ht="15.75" customHeight="1" x14ac:dyDescent="0.3"/>
    <row r="104" spans="1:17" ht="15.75" customHeight="1" x14ac:dyDescent="0.3"/>
    <row r="105" spans="1:17" ht="15.75" customHeight="1" x14ac:dyDescent="0.3"/>
    <row r="106" spans="1:17" ht="15.75" customHeight="1" x14ac:dyDescent="0.3"/>
    <row r="107" spans="1:17" ht="15.75" customHeight="1" x14ac:dyDescent="0.3"/>
    <row r="108" spans="1:17" ht="15.75" customHeight="1" x14ac:dyDescent="0.3"/>
    <row r="109" spans="1:17" ht="15.75" customHeight="1" x14ac:dyDescent="0.3"/>
    <row r="110" spans="1:17" ht="15.75" customHeight="1" x14ac:dyDescent="0.3"/>
    <row r="111" spans="1:17" ht="15.75" customHeight="1" x14ac:dyDescent="0.3"/>
    <row r="112" spans="1:17"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C37:N37"/>
    <mergeCell ref="C52:N52"/>
    <mergeCell ref="C63:N63"/>
    <mergeCell ref="E3:L3"/>
    <mergeCell ref="E4:L4"/>
    <mergeCell ref="E5:L5"/>
    <mergeCell ref="B7:N7"/>
    <mergeCell ref="C9:N9"/>
    <mergeCell ref="C10:N10"/>
    <mergeCell ref="C25:N25"/>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Шепітько Сергій Миколайович</dc:creator>
  <cp:lastModifiedBy>ДЕРТ 2</cp:lastModifiedBy>
  <dcterms:created xsi:type="dcterms:W3CDTF">2023-07-19T14:38:43Z</dcterms:created>
  <dcterms:modified xsi:type="dcterms:W3CDTF">2025-07-25T07:55:51Z</dcterms:modified>
</cp:coreProperties>
</file>