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Секретар\ріш. СЕСІЇ\2026\37   18.03.26\1\"/>
    </mc:Choice>
  </mc:AlternateContent>
  <bookViews>
    <workbookView xWindow="0" yWindow="0" windowWidth="23040" windowHeight="907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1" l="1"/>
  <c r="C36" i="1"/>
  <c r="C34" i="1"/>
  <c r="D34" i="1"/>
  <c r="E34" i="1"/>
  <c r="C17" i="1"/>
  <c r="C24" i="1"/>
  <c r="C26" i="1"/>
  <c r="C25" i="1"/>
  <c r="E21" i="1"/>
  <c r="E17" i="1"/>
  <c r="E24" i="1"/>
  <c r="E18" i="1" l="1"/>
  <c r="E31" i="1" l="1"/>
  <c r="F31" i="1" l="1"/>
  <c r="F30" i="1" s="1"/>
  <c r="E30" i="1" l="1"/>
  <c r="D31" i="1"/>
  <c r="D30" i="1" s="1"/>
  <c r="F21" i="1"/>
  <c r="D21" i="1"/>
  <c r="F18" i="1"/>
  <c r="D18" i="1"/>
  <c r="C20" i="1"/>
  <c r="C19" i="1"/>
  <c r="F17" i="1" l="1"/>
  <c r="C18" i="1"/>
  <c r="D17" i="1"/>
  <c r="C37" i="1" l="1"/>
  <c r="C27" i="1"/>
  <c r="C28" i="1"/>
  <c r="C38" i="1" l="1"/>
  <c r="C33" i="1"/>
  <c r="C32" i="1"/>
  <c r="C31" i="1"/>
  <c r="C30" i="1"/>
  <c r="C23" i="1"/>
  <c r="C22" i="1"/>
  <c r="C21" i="1"/>
</calcChain>
</file>

<file path=xl/sharedStrings.xml><?xml version="1.0" encoding="utf-8"?>
<sst xmlns="http://schemas.openxmlformats.org/spreadsheetml/2006/main" count="43" uniqueCount="35">
  <si>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</si>
  <si>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</si>
  <si>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</si>
  <si>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</si>
  <si>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</si>
  <si>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</si>
  <si>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</si>
  <si>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</si>
  <si>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</si>
  <si>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</si>
  <si>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</si>
  <si>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</si>
  <si>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</si>
  <si>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</si>
  <si>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</si>
  <si>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</si>
  <si>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</si>
  <si>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Начальник фінансового відділу</t>
  </si>
  <si>
    <t>Інна МИЧКО</t>
  </si>
  <si>
    <t>1454700000</t>
  </si>
  <si>
    <t>(код бюджету)</t>
  </si>
  <si>
    <t>залучено залишок коштів бюджету на 01.01.2025 року, в т.ч.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</si>
  <si>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</si>
  <si>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Додаток 3</t>
  </si>
  <si>
    <t>Інші розрахунки</t>
  </si>
  <si>
    <t>Фінансування за рахунок залишків коштів на рахунках бюджетних установ</t>
  </si>
  <si>
    <t>ФІНАНСУВАННЯ</t>
  </si>
  <si>
    <t xml:space="preserve"> бюджету Костянтинівської сільської територіальної громади за 2025 рік
</t>
  </si>
  <si>
    <t>субвенція з державного бюджету місцевим бюджетам на покращення якості гарячого харчуванням та фінансування харчування учнів початкових класів закладів загальної середньої освіти</t>
  </si>
  <si>
    <t>залучено залишок коштів бюджету на 01.01.2026 р., в т.ч.</t>
  </si>
  <si>
    <t>до рішення Костянтинівської сільської ради</t>
  </si>
  <si>
    <t xml:space="preserve">"Про затвердження звіту про виконання бюджету </t>
  </si>
  <si>
    <t>Костянтинівської сільської територіальної громади</t>
  </si>
  <si>
    <t>за 2025 рік"</t>
  </si>
  <si>
    <t>від 18.03.2026р.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</si>
</sst>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4" fontId="0" fillId="0" borderId="0" xfId="0" applyNumberFormat="1"/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3" fillId="0" borderId="0" xfId="0" applyFont="1"/>
    <xf numFmtId="0" fontId="4" fillId="0" borderId="0" xfId="0" applyFont="1"/>
    <xf numFmtId="4" fontId="0" fillId="0" borderId="0" xfId="0" applyNumberFormat="1" applyAlignment="1">
      <alignment horizontal="center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 wrapText="1"/>
    </xf>
    <xf numFmtId="4" fontId="4" fillId="0" borderId="3" xfId="0" applyNumberFormat="1" applyFont="1" applyBorder="1" applyAlignment="1">
      <alignment vertical="center"/>
    </xf>
    <xf numFmtId="4" fontId="5" fillId="0" borderId="3" xfId="0" applyNumberFormat="1" applyFont="1" applyBorder="1" applyAlignment="1">
      <alignment vertical="center"/>
    </xf>
    <xf numFmtId="4" fontId="4" fillId="2" borderId="3" xfId="0" applyNumberFormat="1" applyFont="1" applyFill="1" applyBorder="1" applyAlignment="1">
      <alignment vertical="center"/>
    </xf>
    <xf numFmtId="4" fontId="5" fillId="2" borderId="3" xfId="0" applyNumberFormat="1" applyFont="1" applyFill="1" applyBorder="1" applyAlignment="1">
      <alignment vertical="center"/>
    </xf>
    <xf numFmtId="4" fontId="5" fillId="2" borderId="3" xfId="0" applyNumberFormat="1" applyFont="1" applyFill="1" applyBorder="1" applyAlignment="1">
      <alignment vertical="top"/>
    </xf>
    <xf numFmtId="4" fontId="4" fillId="0" borderId="0" xfId="0" applyNumberFormat="1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5" fillId="0" borderId="1" xfId="0" applyFont="1" applyBorder="1" applyAlignment="1">
      <alignment horizontal="center" vertical="center"/>
    </xf>
    <xf numFmtId="0" fontId="4" fillId="0" borderId="4" xfId="0" applyFont="1" applyBorder="1" applyAlignment="1"/>
    <xf numFmtId="0" fontId="4" fillId="0" borderId="5" xfId="0" applyFont="1" applyBorder="1" applyAlignment="1"/>
    <xf numFmtId="0" fontId="1" fillId="0" borderId="0" xfId="0" applyFont="1" applyAlignment="1">
      <alignment horizontal="center" vertical="top" wrapText="1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workbookViewId="0">
      <selection activeCell="I10" sqref="I10"/>
    </sheetView>
  </sheetViews>
  <sheetFormatPr defaultRowHeight="13.8" x14ac:dyDescent="0.3"/>
  <cols>
    <col min="1" max="1" width="10.33203125" customWidth="1"/>
    <col min="2" max="2" width="49.109375" customWidth="1"/>
    <col min="3" max="3" width="14.6640625" customWidth="1"/>
    <col min="4" max="5" width="14.109375" customWidth="1"/>
    <col min="6" max="6" width="13.33203125" customWidth="1"/>
    <col min="7" max="7" width="12.33203125" bestFit="1" customWidth="1"/>
  </cols>
  <sheetData>
    <row r="1" spans="1:6" x14ac:dyDescent="0.3">
      <c r="D1" s="10" t="s">
        <v>23</v>
      </c>
    </row>
    <row r="2" spans="1:6" x14ac:dyDescent="0.3">
      <c r="D2" s="10" t="s">
        <v>30</v>
      </c>
    </row>
    <row r="3" spans="1:6" x14ac:dyDescent="0.3">
      <c r="D3" s="10" t="s">
        <v>31</v>
      </c>
    </row>
    <row r="4" spans="1:6" s="8" customFormat="1" x14ac:dyDescent="0.3">
      <c r="D4" s="10" t="s">
        <v>32</v>
      </c>
    </row>
    <row r="5" spans="1:6" s="10" customFormat="1" x14ac:dyDescent="0.3">
      <c r="D5" s="10" t="s">
        <v>33</v>
      </c>
    </row>
    <row r="6" spans="1:6" x14ac:dyDescent="0.3">
      <c r="D6" s="10" t="s">
        <v>34</v>
      </c>
    </row>
    <row r="7" spans="1:6" s="10" customFormat="1" x14ac:dyDescent="0.3"/>
    <row r="8" spans="1:6" s="9" customFormat="1" ht="14.25" customHeight="1" x14ac:dyDescent="0.3">
      <c r="A8" s="25" t="s">
        <v>26</v>
      </c>
      <c r="B8" s="25"/>
      <c r="C8" s="25"/>
      <c r="D8" s="25"/>
      <c r="E8" s="25"/>
      <c r="F8" s="25"/>
    </row>
    <row r="9" spans="1:6" ht="15" customHeight="1" x14ac:dyDescent="0.3">
      <c r="A9" s="32" t="s">
        <v>27</v>
      </c>
      <c r="B9" s="32"/>
      <c r="C9" s="32"/>
      <c r="D9" s="32"/>
      <c r="E9" s="32"/>
      <c r="F9" s="32"/>
    </row>
    <row r="10" spans="1:6" ht="15.75" customHeight="1" x14ac:dyDescent="0.3">
      <c r="A10" s="7" t="s">
        <v>19</v>
      </c>
      <c r="B10" s="2"/>
      <c r="C10" s="2"/>
      <c r="D10" s="16"/>
      <c r="E10" s="16"/>
      <c r="F10" s="2"/>
    </row>
    <row r="11" spans="1:6" x14ac:dyDescent="0.3">
      <c r="A11" s="6" t="s">
        <v>20</v>
      </c>
      <c r="F11" s="1" t="s">
        <v>0</v>
      </c>
    </row>
    <row r="12" spans="1:6" ht="16.5" customHeight="1" x14ac:dyDescent="0.3">
      <c r="A12" s="33" t="s">
        <v>1</v>
      </c>
      <c r="B12" s="33" t="s">
        <v>2</v>
      </c>
      <c r="C12" s="34" t="s">
        <v>3</v>
      </c>
      <c r="D12" s="33" t="s">
        <v>4</v>
      </c>
      <c r="E12" s="33" t="s">
        <v>5</v>
      </c>
      <c r="F12" s="33"/>
    </row>
    <row r="13" spans="1:6" x14ac:dyDescent="0.3">
      <c r="A13" s="33"/>
      <c r="B13" s="33"/>
      <c r="C13" s="33"/>
      <c r="D13" s="33"/>
      <c r="E13" s="33" t="s">
        <v>6</v>
      </c>
      <c r="F13" s="33" t="s">
        <v>7</v>
      </c>
    </row>
    <row r="14" spans="1:6" ht="23.25" customHeight="1" x14ac:dyDescent="0.3">
      <c r="A14" s="33"/>
      <c r="B14" s="33"/>
      <c r="C14" s="33"/>
      <c r="D14" s="33"/>
      <c r="E14" s="33"/>
      <c r="F14" s="33"/>
    </row>
    <row r="15" spans="1:6" x14ac:dyDescent="0.3">
      <c r="A15" s="4">
        <v>1</v>
      </c>
      <c r="B15" s="4">
        <v>2</v>
      </c>
      <c r="C15" s="5">
        <v>3</v>
      </c>
      <c r="D15" s="4">
        <v>4</v>
      </c>
      <c r="E15" s="4">
        <v>5</v>
      </c>
      <c r="F15" s="4">
        <v>6</v>
      </c>
    </row>
    <row r="16" spans="1:6" ht="21" customHeight="1" x14ac:dyDescent="0.3">
      <c r="A16" s="26" t="s">
        <v>8</v>
      </c>
      <c r="B16" s="27"/>
      <c r="C16" s="27"/>
      <c r="D16" s="27"/>
      <c r="E16" s="27"/>
      <c r="F16" s="28"/>
    </row>
    <row r="17" spans="1:7" ht="18" customHeight="1" x14ac:dyDescent="0.3">
      <c r="A17" s="17">
        <v>200000</v>
      </c>
      <c r="B17" s="18" t="s">
        <v>9</v>
      </c>
      <c r="C17" s="22">
        <f>D17+E17</f>
        <v>-3915776.3700000048</v>
      </c>
      <c r="D17" s="20">
        <f>D18+D21</f>
        <v>-26907135.370000005</v>
      </c>
      <c r="E17" s="20">
        <f>E18+E21</f>
        <v>22991359</v>
      </c>
      <c r="F17" s="20">
        <f>F18+F21</f>
        <v>-25725.599999999991</v>
      </c>
      <c r="G17" s="11"/>
    </row>
    <row r="18" spans="1:7" s="14" customFormat="1" ht="27.6" x14ac:dyDescent="0.3">
      <c r="A18" s="17">
        <v>205000</v>
      </c>
      <c r="B18" s="18" t="s">
        <v>25</v>
      </c>
      <c r="C18" s="23">
        <f>D18+E18</f>
        <v>332060.54000000004</v>
      </c>
      <c r="D18" s="20">
        <f>D19-D20</f>
        <v>0</v>
      </c>
      <c r="E18" s="20">
        <f>E19-E20</f>
        <v>332060.54000000004</v>
      </c>
      <c r="F18" s="20">
        <f>F19-F20</f>
        <v>0</v>
      </c>
    </row>
    <row r="19" spans="1:7" s="14" customFormat="1" ht="17.25" customHeight="1" x14ac:dyDescent="0.3">
      <c r="A19" s="12">
        <v>205100</v>
      </c>
      <c r="B19" s="13" t="s">
        <v>11</v>
      </c>
      <c r="C19" s="21">
        <f t="shared" ref="C19:C20" si="0">D19+E19</f>
        <v>1848150.76</v>
      </c>
      <c r="D19" s="19">
        <v>0</v>
      </c>
      <c r="E19" s="19">
        <v>1848150.76</v>
      </c>
      <c r="F19" s="19">
        <v>0</v>
      </c>
    </row>
    <row r="20" spans="1:7" s="14" customFormat="1" ht="16.5" customHeight="1" x14ac:dyDescent="0.3">
      <c r="A20" s="12">
        <v>205200</v>
      </c>
      <c r="B20" s="13" t="s">
        <v>12</v>
      </c>
      <c r="C20" s="21">
        <f t="shared" si="0"/>
        <v>1516090.22</v>
      </c>
      <c r="D20" s="19">
        <v>0</v>
      </c>
      <c r="E20" s="19">
        <v>1516090.22</v>
      </c>
      <c r="F20" s="19">
        <v>0</v>
      </c>
    </row>
    <row r="21" spans="1:7" ht="23.25" customHeight="1" x14ac:dyDescent="0.3">
      <c r="A21" s="17">
        <v>208000</v>
      </c>
      <c r="B21" s="18" t="s">
        <v>10</v>
      </c>
      <c r="C21" s="22">
        <f t="shared" ref="C21:C28" si="1">D21+E21</f>
        <v>-4247836.9100000039</v>
      </c>
      <c r="D21" s="20">
        <f>D22-D23+D27+D28</f>
        <v>-26907135.370000005</v>
      </c>
      <c r="E21" s="20">
        <f>E22-E23+E27+E28</f>
        <v>22659298.460000001</v>
      </c>
      <c r="F21" s="20">
        <f t="shared" ref="F21" si="2">F22-F23+F27+F28</f>
        <v>-25725.599999999991</v>
      </c>
      <c r="G21" s="11"/>
    </row>
    <row r="22" spans="1:7" ht="17.25" customHeight="1" x14ac:dyDescent="0.3">
      <c r="A22" s="12">
        <v>208100</v>
      </c>
      <c r="B22" s="13" t="s">
        <v>11</v>
      </c>
      <c r="C22" s="21">
        <f t="shared" si="1"/>
        <v>84454771.429999992</v>
      </c>
      <c r="D22" s="19">
        <v>83306240.859999999</v>
      </c>
      <c r="E22" s="19">
        <v>1148530.57</v>
      </c>
      <c r="F22" s="19">
        <v>129994.52</v>
      </c>
    </row>
    <row r="23" spans="1:7" ht="15.75" customHeight="1" x14ac:dyDescent="0.3">
      <c r="A23" s="12">
        <v>208200</v>
      </c>
      <c r="B23" s="13" t="s">
        <v>12</v>
      </c>
      <c r="C23" s="21">
        <f t="shared" si="1"/>
        <v>87543940.159999996</v>
      </c>
      <c r="D23" s="19">
        <v>86506473.920000002</v>
      </c>
      <c r="E23" s="19">
        <v>1037466.24</v>
      </c>
      <c r="F23" s="19">
        <v>155720.12</v>
      </c>
    </row>
    <row r="24" spans="1:7" s="8" customFormat="1" ht="19.5" customHeight="1" x14ac:dyDescent="0.3">
      <c r="A24" s="12"/>
      <c r="B24" s="13" t="s">
        <v>29</v>
      </c>
      <c r="C24" s="21">
        <f t="shared" si="1"/>
        <v>34303650.840000004</v>
      </c>
      <c r="D24" s="19">
        <v>33607550.840000004</v>
      </c>
      <c r="E24" s="19">
        <f>E25+E26</f>
        <v>696100</v>
      </c>
      <c r="F24" s="19">
        <v>0</v>
      </c>
      <c r="G24" s="11"/>
    </row>
    <row r="25" spans="1:7" ht="46.5" customHeight="1" x14ac:dyDescent="0.3">
      <c r="A25" s="12"/>
      <c r="B25" s="13" t="s">
        <v>22</v>
      </c>
      <c r="C25" s="21">
        <f t="shared" si="1"/>
        <v>486100</v>
      </c>
      <c r="D25" s="19">
        <v>0</v>
      </c>
      <c r="E25" s="19">
        <v>486100</v>
      </c>
      <c r="F25" s="19">
        <v>0</v>
      </c>
      <c r="G25" s="10"/>
    </row>
    <row r="26" spans="1:7" s="10" customFormat="1" ht="51" customHeight="1" x14ac:dyDescent="0.3">
      <c r="A26" s="12"/>
      <c r="B26" s="13" t="s">
        <v>28</v>
      </c>
      <c r="C26" s="21">
        <f t="shared" si="1"/>
        <v>210000</v>
      </c>
      <c r="D26" s="19"/>
      <c r="E26" s="19">
        <v>210000</v>
      </c>
      <c r="F26" s="19">
        <v>0</v>
      </c>
    </row>
    <row r="27" spans="1:7" s="14" customFormat="1" ht="18" customHeight="1" x14ac:dyDescent="0.3">
      <c r="A27" s="12">
        <v>208300</v>
      </c>
      <c r="B27" s="13" t="s">
        <v>24</v>
      </c>
      <c r="C27" s="21">
        <f t="shared" si="1"/>
        <v>-1158668.18</v>
      </c>
      <c r="D27" s="19">
        <v>-1038831.83</v>
      </c>
      <c r="E27" s="19">
        <v>-119836.35</v>
      </c>
      <c r="F27" s="19">
        <v>0</v>
      </c>
    </row>
    <row r="28" spans="1:7" ht="24" customHeight="1" x14ac:dyDescent="0.3">
      <c r="A28" s="12">
        <v>208400</v>
      </c>
      <c r="B28" s="13" t="s">
        <v>13</v>
      </c>
      <c r="C28" s="21">
        <f t="shared" si="1"/>
        <v>0</v>
      </c>
      <c r="D28" s="19">
        <v>-22668070.48</v>
      </c>
      <c r="E28" s="19">
        <v>22668070.48</v>
      </c>
      <c r="F28" s="19"/>
    </row>
    <row r="29" spans="1:7" ht="16.5" customHeight="1" x14ac:dyDescent="0.3">
      <c r="A29" s="29" t="s">
        <v>14</v>
      </c>
      <c r="B29" s="30"/>
      <c r="C29" s="30"/>
      <c r="D29" s="30"/>
      <c r="E29" s="30"/>
      <c r="F29" s="31"/>
    </row>
    <row r="30" spans="1:7" ht="17.25" customHeight="1" x14ac:dyDescent="0.3">
      <c r="A30" s="17">
        <v>600000</v>
      </c>
      <c r="B30" s="18" t="s">
        <v>15</v>
      </c>
      <c r="C30" s="22">
        <f>D30+E30</f>
        <v>-3915776.3700000048</v>
      </c>
      <c r="D30" s="20">
        <f>D31</f>
        <v>-26907135.370000005</v>
      </c>
      <c r="E30" s="20">
        <f>E31</f>
        <v>22991359</v>
      </c>
      <c r="F30" s="20">
        <f>F31</f>
        <v>-25725.599999999991</v>
      </c>
    </row>
    <row r="31" spans="1:7" ht="18" customHeight="1" x14ac:dyDescent="0.3">
      <c r="A31" s="17">
        <v>602000</v>
      </c>
      <c r="B31" s="18" t="s">
        <v>16</v>
      </c>
      <c r="C31" s="22">
        <f>D31+E31</f>
        <v>-3915776.3700000048</v>
      </c>
      <c r="D31" s="20">
        <f>D32-D33+D37+D38</f>
        <v>-26907135.370000005</v>
      </c>
      <c r="E31" s="20">
        <f>E32-E33+E37+E38</f>
        <v>22991359</v>
      </c>
      <c r="F31" s="20">
        <f>F32-F33+F37+F38</f>
        <v>-25725.599999999991</v>
      </c>
    </row>
    <row r="32" spans="1:7" s="15" customFormat="1" ht="16.5" customHeight="1" x14ac:dyDescent="0.3">
      <c r="A32" s="12">
        <v>602100</v>
      </c>
      <c r="B32" s="13" t="s">
        <v>11</v>
      </c>
      <c r="C32" s="21">
        <f>D32+E32</f>
        <v>86302922.189999998</v>
      </c>
      <c r="D32" s="19">
        <v>83306240.859999999</v>
      </c>
      <c r="E32" s="19">
        <v>2996681.33</v>
      </c>
      <c r="F32" s="19">
        <v>129994.52</v>
      </c>
    </row>
    <row r="33" spans="1:7" s="15" customFormat="1" ht="16.5" customHeight="1" x14ac:dyDescent="0.3">
      <c r="A33" s="12">
        <v>602200</v>
      </c>
      <c r="B33" s="13" t="s">
        <v>12</v>
      </c>
      <c r="C33" s="21">
        <f>D33+E33</f>
        <v>89060030.379999995</v>
      </c>
      <c r="D33" s="19">
        <v>86506473.920000002</v>
      </c>
      <c r="E33" s="19">
        <v>2553556.46</v>
      </c>
      <c r="F33" s="19">
        <v>155720.12</v>
      </c>
      <c r="G33" s="24"/>
    </row>
    <row r="34" spans="1:7" s="15" customFormat="1" ht="27.6" x14ac:dyDescent="0.3">
      <c r="A34" s="12"/>
      <c r="B34" s="13" t="s">
        <v>21</v>
      </c>
      <c r="C34" s="21">
        <f>D34+E34</f>
        <v>696100</v>
      </c>
      <c r="D34" s="19">
        <f>D35+D36</f>
        <v>0</v>
      </c>
      <c r="E34" s="19">
        <f>E35+E36</f>
        <v>696100</v>
      </c>
      <c r="F34" s="19">
        <v>0</v>
      </c>
    </row>
    <row r="35" spans="1:7" s="15" customFormat="1" ht="44.25" customHeight="1" x14ac:dyDescent="0.3">
      <c r="A35" s="12"/>
      <c r="B35" s="13" t="s">
        <v>22</v>
      </c>
      <c r="C35" s="21">
        <f t="shared" ref="C35:C36" si="3">D35+E35</f>
        <v>486100</v>
      </c>
      <c r="D35" s="19">
        <v>0</v>
      </c>
      <c r="E35" s="19">
        <v>486100</v>
      </c>
      <c r="F35" s="19">
        <v>0</v>
      </c>
    </row>
    <row r="36" spans="1:7" s="15" customFormat="1" ht="54" customHeight="1" x14ac:dyDescent="0.3">
      <c r="A36" s="12"/>
      <c r="B36" s="13" t="s">
        <v>28</v>
      </c>
      <c r="C36" s="21">
        <f t="shared" si="3"/>
        <v>210000</v>
      </c>
      <c r="D36" s="19"/>
      <c r="E36" s="19">
        <v>210000</v>
      </c>
      <c r="F36" s="19">
        <v>0</v>
      </c>
    </row>
    <row r="37" spans="1:7" s="15" customFormat="1" ht="19.5" customHeight="1" x14ac:dyDescent="0.3">
      <c r="A37" s="12">
        <v>602300</v>
      </c>
      <c r="B37" s="13" t="s">
        <v>24</v>
      </c>
      <c r="C37" s="21">
        <f>D37+E37</f>
        <v>-1158668.18</v>
      </c>
      <c r="D37" s="19">
        <v>-1038831.83</v>
      </c>
      <c r="E37" s="19">
        <v>-119836.35</v>
      </c>
      <c r="F37" s="19">
        <v>0</v>
      </c>
    </row>
    <row r="38" spans="1:7" ht="24" customHeight="1" x14ac:dyDescent="0.3">
      <c r="A38" s="12">
        <v>602400</v>
      </c>
      <c r="B38" s="13" t="s">
        <v>13</v>
      </c>
      <c r="C38" s="21">
        <f>D38+E38</f>
        <v>0</v>
      </c>
      <c r="D38" s="19">
        <v>-22668070.48</v>
      </c>
      <c r="E38" s="19">
        <v>22668070.48</v>
      </c>
      <c r="F38" s="19"/>
    </row>
    <row r="39" spans="1:7" ht="3" customHeight="1" x14ac:dyDescent="0.3">
      <c r="D39" s="11"/>
    </row>
    <row r="40" spans="1:7" hidden="1" x14ac:dyDescent="0.3"/>
    <row r="41" spans="1:7" ht="32.25" customHeight="1" x14ac:dyDescent="0.3">
      <c r="B41" s="3" t="s">
        <v>17</v>
      </c>
      <c r="E41" s="3" t="s">
        <v>18</v>
      </c>
    </row>
  </sheetData>
  <mergeCells count="11">
    <mergeCell ref="A8:F8"/>
    <mergeCell ref="A16:F16"/>
    <mergeCell ref="A29:F29"/>
    <mergeCell ref="A9:F9"/>
    <mergeCell ref="A12:A14"/>
    <mergeCell ref="B12:B14"/>
    <mergeCell ref="C12:C14"/>
    <mergeCell ref="D12:D14"/>
    <mergeCell ref="E12:F12"/>
    <mergeCell ref="E13:E14"/>
    <mergeCell ref="F13:F14"/>
  </mergeCells>
  <pageMargins left="0.59055118110236227" right="0.39370078740157483" top="0.39370078740157483" bottom="0.19685039370078741" header="0" footer="0"/>
  <pageSetup paperSize="9" scale="80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AsRock</dc:creator>
  <cp:lastModifiedBy>Prime</cp:lastModifiedBy>
  <cp:lastPrinted>2026-02-27T08:30:52Z</cp:lastPrinted>
  <dcterms:created xsi:type="dcterms:W3CDTF">2025-07-07T09:21:42Z</dcterms:created>
  <dcterms:modified xsi:type="dcterms:W3CDTF">2026-03-09T07:18:34Z</dcterms:modified>
</cp:coreProperties>
</file>