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37" i="1"/>
  <c r="J37"/>
  <c r="G36"/>
  <c r="K36" s="1"/>
  <c r="E36"/>
  <c r="J36" s="1"/>
  <c r="K35"/>
  <c r="J35"/>
  <c r="K34"/>
  <c r="J34"/>
  <c r="K33"/>
  <c r="J33"/>
  <c r="K32"/>
  <c r="J32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</calcChain>
</file>

<file path=xl/sharedStrings.xml><?xml version="1.0" encoding="utf-8"?>
<sst xmlns="http://schemas.openxmlformats.org/spreadsheetml/2006/main" count="62" uniqueCount="56">
  <si>
    <t>ККД</t>
  </si>
  <si>
    <t>Доходи</t>
  </si>
  <si>
    <t>Поч.річн. план</t>
  </si>
  <si>
    <t xml:space="preserve"> Уточ.пл. за період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</si>
  <si>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</si>
  <si>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</si>
  <si>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</si>
  <si>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</si>
  <si>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</si>
  <si>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</si>
  <si>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</si>
  <si>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</si>
  <si>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</si>
  <si>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</si>
  <si>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</si>
  <si>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</si>
  <si>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</si>
  <si>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</si>
  <si>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</si>
  <si>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</si>
  <si>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</si>
  <si>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</si>
  <si>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21080000</t>
  </si>
  <si>
    <t>Інші надходження  </t>
  </si>
  <si>
    <t>22010000</t>
  </si>
  <si>
    <t>Плата за надання адміністративних послуг</t>
  </si>
  <si>
    <t>22090000</t>
  </si>
  <si>
    <t>Державне мито  </t>
  </si>
  <si>
    <t>24060000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</si>
  <si>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</si>
  <si>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</si>
  <si>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</si>
  <si>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</si>
  <si>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</si>
  <si>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</si>
  <si>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</si>
  <si>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</si>
  <si>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 xml:space="preserve"> </t>
  </si>
  <si>
    <t xml:space="preserve">Усього ( без урахування трансфертів) </t>
  </si>
  <si>
    <t xml:space="preserve">Усього </t>
  </si>
  <si>
    <t>Загальний фонд</t>
  </si>
  <si>
    <t>Спеціальний фонд</t>
  </si>
  <si>
    <t>Разом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</si>
  <si>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</si>
  <si>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</si>
  <si>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</si>
  <si>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</si>
  <si>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</si>
  <si>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</si>
  <si>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Костянтинівської сільської територіальної громади за 2022 рік</t>
  </si>
  <si>
    <t>Кошти від продажу землі  </t>
  </si>
  <si>
    <t>Заступник начальника фінансового відділу                                                           Інна МИЧКО</t>
  </si>
  <si>
    <t>(грн.)</t>
  </si>
  <si>
    <t xml:space="preserve">Виконання дохідної частини бюджету </t>
  </si>
  <si>
    <t>Затверджений план на рік</t>
  </si>
  <si>
    <t>Касові видатки за вказаний період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</si>
</sst>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4" fillId="0" borderId="2" xfId="0" applyNumberFormat="1" applyFont="1" applyBorder="1"/>
    <xf numFmtId="0" fontId="3" fillId="0" borderId="4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left" vertical="center"/>
    </xf>
    <xf numFmtId="4" fontId="4" fillId="0" borderId="0" xfId="0" applyNumberFormat="1" applyFont="1" applyAlignment="1"/>
    <xf numFmtId="4" fontId="4" fillId="0" borderId="0" xfId="0" applyNumberFormat="1" applyFont="1"/>
    <xf numFmtId="4" fontId="4" fillId="2" borderId="0" xfId="0" applyNumberFormat="1" applyFont="1" applyFill="1"/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mruColors>
      <color rgb="FF99FFCC"/>
      <color rgb="FF66FFCC"/>
      <color rgb="FF66FFFF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topLeftCell="B34" workbookViewId="0">
      <selection activeCell="C46" sqref="C46"/>
    </sheetView>
  </sheetViews>
  <sheetFormatPr defaultRowHeight="15.75"/>
  <cols>
    <col min="1" max="1" width="0" style="1" hidden="1" customWidth="1"/>
    <col min="2" max="2" width="12.28515625" style="1" customWidth="1"/>
    <col min="3" max="3" width="48.5703125" style="2" customWidth="1"/>
    <col min="4" max="4" width="16" style="3" hidden="1" customWidth="1"/>
    <col min="5" max="5" width="16" style="3" customWidth="1"/>
    <col min="6" max="6" width="16" style="3" hidden="1" customWidth="1"/>
    <col min="7" max="7" width="16.5703125" style="3" customWidth="1"/>
    <col min="8" max="8" width="15.28515625" style="3" customWidth="1"/>
    <col min="9" max="9" width="15.7109375" style="3" customWidth="1"/>
    <col min="10" max="10" width="17.85546875" style="3" customWidth="1"/>
    <col min="11" max="11" width="16.5703125" style="3" customWidth="1"/>
    <col min="12" max="16384" width="9.140625" style="1"/>
  </cols>
  <sheetData>
    <row r="1" spans="1:13" ht="9" customHeight="1">
      <c r="I1" s="14"/>
      <c r="J1" s="13"/>
    </row>
    <row r="2" spans="1:13" hidden="1">
      <c r="I2" s="14"/>
      <c r="J2" s="13"/>
    </row>
    <row r="3" spans="1:13" hidden="1">
      <c r="I3" s="14"/>
      <c r="J3" s="13"/>
    </row>
    <row r="4" spans="1:13">
      <c r="I4" s="14"/>
      <c r="J4" s="13"/>
    </row>
    <row r="5" spans="1:13">
      <c r="I5" s="16"/>
      <c r="J5" s="15"/>
    </row>
    <row r="6" spans="1:13">
      <c r="B6" s="4"/>
      <c r="C6" s="5"/>
      <c r="D6" s="6"/>
      <c r="E6" s="6"/>
      <c r="F6" s="6"/>
      <c r="G6" s="6"/>
      <c r="H6" s="6"/>
      <c r="I6" s="6"/>
      <c r="J6" s="6"/>
      <c r="K6" s="6"/>
    </row>
    <row r="7" spans="1:13" ht="18.75">
      <c r="B7" s="30" t="s">
        <v>53</v>
      </c>
      <c r="C7" s="30"/>
      <c r="D7" s="30"/>
      <c r="E7" s="30"/>
      <c r="F7" s="30"/>
      <c r="G7" s="30"/>
      <c r="H7" s="30"/>
      <c r="I7" s="30"/>
      <c r="J7" s="30"/>
      <c r="K7" s="30"/>
    </row>
    <row r="8" spans="1:13" ht="22.5" customHeight="1">
      <c r="B8" s="31" t="s">
        <v>49</v>
      </c>
      <c r="C8" s="31"/>
      <c r="D8" s="31"/>
      <c r="E8" s="31"/>
      <c r="F8" s="31"/>
      <c r="G8" s="31"/>
      <c r="H8" s="31"/>
      <c r="I8" s="31"/>
      <c r="J8" s="31"/>
      <c r="K8" s="31"/>
    </row>
    <row r="9" spans="1:13" ht="22.5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ht="22.5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>
      <c r="B11" s="21"/>
      <c r="C11" s="21"/>
      <c r="D11" s="21"/>
      <c r="E11" s="21"/>
      <c r="F11" s="21"/>
      <c r="G11" s="21"/>
      <c r="H11" s="21"/>
      <c r="I11" s="21"/>
      <c r="J11" s="21"/>
      <c r="K11" s="22" t="s">
        <v>52</v>
      </c>
    </row>
    <row r="12" spans="1:13" ht="19.5" customHeight="1">
      <c r="B12" s="32" t="s">
        <v>0</v>
      </c>
      <c r="C12" s="33" t="s">
        <v>1</v>
      </c>
      <c r="D12" s="7"/>
      <c r="E12" s="34" t="s">
        <v>40</v>
      </c>
      <c r="F12" s="34"/>
      <c r="G12" s="34"/>
      <c r="H12" s="28" t="s">
        <v>41</v>
      </c>
      <c r="I12" s="29"/>
      <c r="J12" s="34" t="s">
        <v>42</v>
      </c>
      <c r="K12" s="34"/>
      <c r="L12" s="26"/>
      <c r="M12" s="27"/>
    </row>
    <row r="13" spans="1:13" ht="51.75" customHeight="1">
      <c r="A13" s="8"/>
      <c r="B13" s="32"/>
      <c r="C13" s="33"/>
      <c r="D13" s="9" t="s">
        <v>2</v>
      </c>
      <c r="E13" s="35" t="s">
        <v>54</v>
      </c>
      <c r="F13" s="35" t="s">
        <v>3</v>
      </c>
      <c r="G13" s="35" t="s">
        <v>55</v>
      </c>
      <c r="H13" s="35" t="s">
        <v>54</v>
      </c>
      <c r="I13" s="35" t="s">
        <v>55</v>
      </c>
      <c r="J13" s="35" t="s">
        <v>54</v>
      </c>
      <c r="K13" s="35" t="s">
        <v>55</v>
      </c>
    </row>
    <row r="14" spans="1:13" ht="12.75" customHeight="1">
      <c r="A14" s="8"/>
      <c r="B14" s="23">
        <v>1</v>
      </c>
      <c r="C14" s="23">
        <v>2</v>
      </c>
      <c r="D14" s="23">
        <v>1</v>
      </c>
      <c r="E14" s="23">
        <v>3</v>
      </c>
      <c r="F14" s="23">
        <v>1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</row>
    <row r="15" spans="1:13" ht="30.75" customHeight="1">
      <c r="A15" s="10">
        <v>0</v>
      </c>
      <c r="B15" s="10" t="s">
        <v>4</v>
      </c>
      <c r="C15" s="11" t="s">
        <v>5</v>
      </c>
      <c r="D15" s="12">
        <v>24087190</v>
      </c>
      <c r="E15" s="12">
        <v>30577010</v>
      </c>
      <c r="F15" s="12">
        <v>22087190</v>
      </c>
      <c r="G15" s="12">
        <v>36149468.25</v>
      </c>
      <c r="H15" s="12"/>
      <c r="I15" s="12"/>
      <c r="J15" s="12">
        <f>E15+H15</f>
        <v>30577010</v>
      </c>
      <c r="K15" s="12">
        <f>G15+I15</f>
        <v>36149468.25</v>
      </c>
    </row>
    <row r="16" spans="1:13" ht="32.25" customHeight="1">
      <c r="A16" s="10">
        <v>0</v>
      </c>
      <c r="B16" s="10" t="s">
        <v>6</v>
      </c>
      <c r="C16" s="11" t="s">
        <v>7</v>
      </c>
      <c r="D16" s="12">
        <v>0</v>
      </c>
      <c r="E16" s="12">
        <v>0</v>
      </c>
      <c r="F16" s="12">
        <v>0</v>
      </c>
      <c r="G16" s="12">
        <v>0</v>
      </c>
      <c r="H16" s="12"/>
      <c r="I16" s="12"/>
      <c r="J16" s="12">
        <f t="shared" ref="J16:J35" si="0">E16+H16</f>
        <v>0</v>
      </c>
      <c r="K16" s="12">
        <f t="shared" ref="K16:K35" si="1">G16+I16</f>
        <v>0</v>
      </c>
    </row>
    <row r="17" spans="1:11" ht="34.5" customHeight="1">
      <c r="A17" s="10">
        <v>0</v>
      </c>
      <c r="B17" s="10" t="s">
        <v>8</v>
      </c>
      <c r="C17" s="11" t="s">
        <v>9</v>
      </c>
      <c r="D17" s="12">
        <v>0</v>
      </c>
      <c r="E17" s="12">
        <v>0</v>
      </c>
      <c r="F17" s="12">
        <v>0</v>
      </c>
      <c r="G17" s="12">
        <v>3836.71</v>
      </c>
      <c r="H17" s="12"/>
      <c r="I17" s="12"/>
      <c r="J17" s="12">
        <f t="shared" si="0"/>
        <v>0</v>
      </c>
      <c r="K17" s="12">
        <f t="shared" si="1"/>
        <v>3836.71</v>
      </c>
    </row>
    <row r="18" spans="1:11" ht="31.5" customHeight="1">
      <c r="A18" s="10">
        <v>0</v>
      </c>
      <c r="B18" s="10" t="s">
        <v>10</v>
      </c>
      <c r="C18" s="11" t="s">
        <v>11</v>
      </c>
      <c r="D18" s="12">
        <v>0</v>
      </c>
      <c r="E18" s="12">
        <v>0</v>
      </c>
      <c r="F18" s="12">
        <v>0</v>
      </c>
      <c r="G18" s="12">
        <v>1138.25</v>
      </c>
      <c r="H18" s="12"/>
      <c r="I18" s="12"/>
      <c r="J18" s="12">
        <f t="shared" si="0"/>
        <v>0</v>
      </c>
      <c r="K18" s="12">
        <f t="shared" si="1"/>
        <v>1138.25</v>
      </c>
    </row>
    <row r="19" spans="1:11" ht="31.5" customHeight="1">
      <c r="A19" s="10">
        <v>0</v>
      </c>
      <c r="B19" s="10" t="s">
        <v>12</v>
      </c>
      <c r="C19" s="11" t="s">
        <v>13</v>
      </c>
      <c r="D19" s="12">
        <v>768000</v>
      </c>
      <c r="E19" s="12">
        <v>3008000</v>
      </c>
      <c r="F19" s="12">
        <v>1768000</v>
      </c>
      <c r="G19" s="12">
        <v>316075.06</v>
      </c>
      <c r="H19" s="12"/>
      <c r="I19" s="12"/>
      <c r="J19" s="12">
        <f t="shared" si="0"/>
        <v>3008000</v>
      </c>
      <c r="K19" s="12">
        <f t="shared" si="1"/>
        <v>316075.06</v>
      </c>
    </row>
    <row r="20" spans="1:11" ht="47.25">
      <c r="A20" s="10">
        <v>0</v>
      </c>
      <c r="B20" s="10" t="s">
        <v>14</v>
      </c>
      <c r="C20" s="11" t="s">
        <v>15</v>
      </c>
      <c r="D20" s="12">
        <v>3058000</v>
      </c>
      <c r="E20" s="12">
        <v>5500000</v>
      </c>
      <c r="F20" s="12">
        <v>4058000</v>
      </c>
      <c r="G20" s="12">
        <v>1628534.03</v>
      </c>
      <c r="H20" s="12"/>
      <c r="I20" s="12"/>
      <c r="J20" s="12">
        <f t="shared" si="0"/>
        <v>5500000</v>
      </c>
      <c r="K20" s="12">
        <f t="shared" si="1"/>
        <v>1628534.03</v>
      </c>
    </row>
    <row r="21" spans="1:11" ht="46.5" customHeight="1">
      <c r="A21" s="10">
        <v>0</v>
      </c>
      <c r="B21" s="10" t="s">
        <v>16</v>
      </c>
      <c r="C21" s="11" t="s">
        <v>17</v>
      </c>
      <c r="D21" s="12">
        <v>445800</v>
      </c>
      <c r="E21" s="12">
        <v>1313720</v>
      </c>
      <c r="F21" s="12">
        <v>445800</v>
      </c>
      <c r="G21" s="12">
        <v>730762.95</v>
      </c>
      <c r="H21" s="12"/>
      <c r="I21" s="12"/>
      <c r="J21" s="12">
        <f t="shared" si="0"/>
        <v>1313720</v>
      </c>
      <c r="K21" s="12">
        <f t="shared" si="1"/>
        <v>730762.95</v>
      </c>
    </row>
    <row r="22" spans="1:11" ht="27.75" customHeight="1">
      <c r="A22" s="10">
        <v>0</v>
      </c>
      <c r="B22" s="10" t="s">
        <v>18</v>
      </c>
      <c r="C22" s="11" t="s">
        <v>19</v>
      </c>
      <c r="D22" s="12">
        <v>9810000</v>
      </c>
      <c r="E22" s="12">
        <v>12760916</v>
      </c>
      <c r="F22" s="12">
        <v>9810000</v>
      </c>
      <c r="G22" s="12">
        <v>10456653.48</v>
      </c>
      <c r="H22" s="12"/>
      <c r="I22" s="12"/>
      <c r="J22" s="12">
        <f t="shared" si="0"/>
        <v>12760916</v>
      </c>
      <c r="K22" s="12">
        <f t="shared" si="1"/>
        <v>10456653.48</v>
      </c>
    </row>
    <row r="23" spans="1:11" ht="29.25" customHeight="1">
      <c r="A23" s="10">
        <v>0</v>
      </c>
      <c r="B23" s="10" t="s">
        <v>20</v>
      </c>
      <c r="C23" s="11" t="s">
        <v>21</v>
      </c>
      <c r="D23" s="12">
        <v>5503000</v>
      </c>
      <c r="E23" s="12">
        <v>7830750</v>
      </c>
      <c r="F23" s="12">
        <v>5503000</v>
      </c>
      <c r="G23" s="12">
        <v>7514931.4699999997</v>
      </c>
      <c r="H23" s="12"/>
      <c r="I23" s="12"/>
      <c r="J23" s="12">
        <f t="shared" si="0"/>
        <v>7830750</v>
      </c>
      <c r="K23" s="12">
        <f t="shared" si="1"/>
        <v>7514931.4699999997</v>
      </c>
    </row>
    <row r="24" spans="1:11" ht="29.25" customHeight="1">
      <c r="A24" s="10"/>
      <c r="B24" s="10" t="s">
        <v>43</v>
      </c>
      <c r="C24" s="11" t="s">
        <v>44</v>
      </c>
      <c r="D24" s="12"/>
      <c r="E24" s="12">
        <v>0</v>
      </c>
      <c r="F24" s="12">
        <v>0</v>
      </c>
      <c r="G24" s="12">
        <v>0</v>
      </c>
      <c r="H24" s="12">
        <v>0</v>
      </c>
      <c r="I24" s="12">
        <v>17108.490000000002</v>
      </c>
      <c r="J24" s="12">
        <f t="shared" si="0"/>
        <v>0</v>
      </c>
      <c r="K24" s="12">
        <f t="shared" si="1"/>
        <v>17108.490000000002</v>
      </c>
    </row>
    <row r="25" spans="1:11" ht="30" customHeight="1">
      <c r="A25" s="10">
        <v>0</v>
      </c>
      <c r="B25" s="10" t="s">
        <v>22</v>
      </c>
      <c r="C25" s="11" t="s">
        <v>23</v>
      </c>
      <c r="D25" s="12">
        <v>0</v>
      </c>
      <c r="E25" s="12">
        <v>0</v>
      </c>
      <c r="F25" s="12">
        <v>0</v>
      </c>
      <c r="G25" s="12">
        <v>5262.66</v>
      </c>
      <c r="H25" s="12"/>
      <c r="I25" s="12"/>
      <c r="J25" s="12">
        <f t="shared" si="0"/>
        <v>0</v>
      </c>
      <c r="K25" s="12">
        <f t="shared" si="1"/>
        <v>5262.66</v>
      </c>
    </row>
    <row r="26" spans="1:11" ht="24.75" customHeight="1">
      <c r="A26" s="10">
        <v>0</v>
      </c>
      <c r="B26" s="10" t="s">
        <v>24</v>
      </c>
      <c r="C26" s="11" t="s">
        <v>25</v>
      </c>
      <c r="D26" s="12">
        <v>6000</v>
      </c>
      <c r="E26" s="12">
        <v>150950</v>
      </c>
      <c r="F26" s="12">
        <v>6000</v>
      </c>
      <c r="G26" s="12">
        <v>88002.39</v>
      </c>
      <c r="H26" s="12"/>
      <c r="I26" s="12"/>
      <c r="J26" s="12">
        <f t="shared" si="0"/>
        <v>150950</v>
      </c>
      <c r="K26" s="12">
        <f t="shared" si="1"/>
        <v>88002.39</v>
      </c>
    </row>
    <row r="27" spans="1:11" ht="30" customHeight="1">
      <c r="A27" s="10">
        <v>0</v>
      </c>
      <c r="B27" s="10" t="s">
        <v>26</v>
      </c>
      <c r="C27" s="11" t="s">
        <v>27</v>
      </c>
      <c r="D27" s="12">
        <v>2400</v>
      </c>
      <c r="E27" s="12">
        <v>2200</v>
      </c>
      <c r="F27" s="12">
        <v>2400</v>
      </c>
      <c r="G27" s="12">
        <v>374.82</v>
      </c>
      <c r="H27" s="12"/>
      <c r="I27" s="12"/>
      <c r="J27" s="12">
        <f t="shared" si="0"/>
        <v>2200</v>
      </c>
      <c r="K27" s="12">
        <f t="shared" si="1"/>
        <v>374.82</v>
      </c>
    </row>
    <row r="28" spans="1:11" ht="27" customHeight="1">
      <c r="A28" s="10">
        <v>0</v>
      </c>
      <c r="B28" s="10" t="s">
        <v>28</v>
      </c>
      <c r="C28" s="11" t="s">
        <v>23</v>
      </c>
      <c r="D28" s="12">
        <v>0</v>
      </c>
      <c r="E28" s="12">
        <v>0</v>
      </c>
      <c r="F28" s="12">
        <v>0</v>
      </c>
      <c r="G28" s="12">
        <v>728789.04</v>
      </c>
      <c r="H28" s="12"/>
      <c r="I28" s="12"/>
      <c r="J28" s="12">
        <f t="shared" si="0"/>
        <v>0</v>
      </c>
      <c r="K28" s="12">
        <f t="shared" si="1"/>
        <v>728789.04</v>
      </c>
    </row>
    <row r="29" spans="1:11" ht="43.5" customHeight="1">
      <c r="A29" s="10"/>
      <c r="B29" s="10" t="s">
        <v>45</v>
      </c>
      <c r="C29" s="11" t="s">
        <v>46</v>
      </c>
      <c r="D29" s="12"/>
      <c r="E29" s="12">
        <v>0</v>
      </c>
      <c r="F29" s="12">
        <v>0</v>
      </c>
      <c r="G29" s="12">
        <v>0</v>
      </c>
      <c r="H29" s="12">
        <v>2098916.41</v>
      </c>
      <c r="I29" s="12">
        <v>2420455.77</v>
      </c>
      <c r="J29" s="12">
        <f t="shared" si="0"/>
        <v>2098916.41</v>
      </c>
      <c r="K29" s="12">
        <f t="shared" si="1"/>
        <v>2420455.77</v>
      </c>
    </row>
    <row r="30" spans="1:11" ht="36.75" customHeight="1">
      <c r="A30" s="10"/>
      <c r="B30" s="10" t="s">
        <v>47</v>
      </c>
      <c r="C30" s="11" t="s">
        <v>48</v>
      </c>
      <c r="D30" s="12"/>
      <c r="E30" s="12">
        <v>0</v>
      </c>
      <c r="F30" s="12">
        <v>0</v>
      </c>
      <c r="G30" s="12">
        <v>0</v>
      </c>
      <c r="H30" s="12">
        <v>66966.8</v>
      </c>
      <c r="I30" s="12">
        <v>92271.8</v>
      </c>
      <c r="J30" s="12">
        <f t="shared" si="0"/>
        <v>66966.8</v>
      </c>
      <c r="K30" s="12">
        <f t="shared" si="1"/>
        <v>92271.8</v>
      </c>
    </row>
    <row r="31" spans="1:11" ht="36.75" customHeight="1">
      <c r="A31" s="10"/>
      <c r="B31" s="17">
        <v>33010000</v>
      </c>
      <c r="C31" s="11" t="s">
        <v>50</v>
      </c>
      <c r="D31" s="12"/>
      <c r="E31" s="12">
        <v>0</v>
      </c>
      <c r="F31" s="12"/>
      <c r="G31" s="12">
        <v>0</v>
      </c>
      <c r="H31" s="12">
        <v>0</v>
      </c>
      <c r="I31" s="12">
        <v>17664.73</v>
      </c>
      <c r="J31" s="12">
        <v>0</v>
      </c>
      <c r="K31" s="12">
        <v>17664.73</v>
      </c>
    </row>
    <row r="32" spans="1:11" ht="34.5" customHeight="1">
      <c r="A32" s="10">
        <v>0</v>
      </c>
      <c r="B32" s="10" t="s">
        <v>29</v>
      </c>
      <c r="C32" s="11" t="s">
        <v>30</v>
      </c>
      <c r="D32" s="12">
        <v>5607900</v>
      </c>
      <c r="E32" s="12">
        <v>6575100</v>
      </c>
      <c r="F32" s="12">
        <v>5607900</v>
      </c>
      <c r="G32" s="12">
        <v>6575100</v>
      </c>
      <c r="H32" s="12"/>
      <c r="I32" s="12"/>
      <c r="J32" s="12">
        <f t="shared" si="0"/>
        <v>6575100</v>
      </c>
      <c r="K32" s="12">
        <f t="shared" si="1"/>
        <v>6575100</v>
      </c>
    </row>
    <row r="33" spans="1:11" ht="33" customHeight="1">
      <c r="A33" s="10">
        <v>0</v>
      </c>
      <c r="B33" s="10" t="s">
        <v>31</v>
      </c>
      <c r="C33" s="11" t="s">
        <v>32</v>
      </c>
      <c r="D33" s="12">
        <v>31033600</v>
      </c>
      <c r="E33" s="12">
        <v>32070200</v>
      </c>
      <c r="F33" s="12">
        <v>31950800</v>
      </c>
      <c r="G33" s="12">
        <v>32070200</v>
      </c>
      <c r="H33" s="12"/>
      <c r="I33" s="12">
        <v>0</v>
      </c>
      <c r="J33" s="12">
        <f t="shared" si="0"/>
        <v>32070200</v>
      </c>
      <c r="K33" s="12">
        <f t="shared" si="1"/>
        <v>32070200</v>
      </c>
    </row>
    <row r="34" spans="1:11" ht="33" customHeight="1">
      <c r="A34" s="10">
        <v>0</v>
      </c>
      <c r="B34" s="10" t="s">
        <v>33</v>
      </c>
      <c r="C34" s="11" t="s">
        <v>34</v>
      </c>
      <c r="D34" s="12">
        <v>1491500</v>
      </c>
      <c r="E34" s="12">
        <v>1249900</v>
      </c>
      <c r="F34" s="12">
        <v>1491500</v>
      </c>
      <c r="G34" s="12">
        <v>1249900</v>
      </c>
      <c r="H34" s="12"/>
      <c r="I34" s="12"/>
      <c r="J34" s="12">
        <f t="shared" si="0"/>
        <v>1249900</v>
      </c>
      <c r="K34" s="12">
        <f t="shared" si="1"/>
        <v>1249900</v>
      </c>
    </row>
    <row r="35" spans="1:11" ht="33" customHeight="1">
      <c r="A35" s="10">
        <v>0</v>
      </c>
      <c r="B35" s="10" t="s">
        <v>35</v>
      </c>
      <c r="C35" s="11" t="s">
        <v>36</v>
      </c>
      <c r="D35" s="12">
        <v>353620</v>
      </c>
      <c r="E35" s="12">
        <v>135566</v>
      </c>
      <c r="F35" s="12">
        <v>1954596</v>
      </c>
      <c r="G35" s="12">
        <v>92093.16</v>
      </c>
      <c r="H35" s="12"/>
      <c r="I35" s="12"/>
      <c r="J35" s="12">
        <f t="shared" si="0"/>
        <v>135566</v>
      </c>
      <c r="K35" s="12">
        <f t="shared" si="1"/>
        <v>92093.16</v>
      </c>
    </row>
    <row r="36" spans="1:11" ht="25.5" customHeight="1">
      <c r="A36" s="10">
        <v>1</v>
      </c>
      <c r="B36" s="10" t="s">
        <v>37</v>
      </c>
      <c r="C36" s="11" t="s">
        <v>38</v>
      </c>
      <c r="D36" s="12">
        <v>43680390</v>
      </c>
      <c r="E36" s="12">
        <f>SUM(E15:E28)</f>
        <v>61143546</v>
      </c>
      <c r="F36" s="12">
        <v>43680390</v>
      </c>
      <c r="G36" s="12">
        <f>SUM(G15:G28)</f>
        <v>57623829.109999999</v>
      </c>
      <c r="H36" s="24">
        <v>2165883.21</v>
      </c>
      <c r="I36" s="24">
        <v>2547500.79</v>
      </c>
      <c r="J36" s="25">
        <f>E36+H36</f>
        <v>63309429.210000001</v>
      </c>
      <c r="K36" s="25">
        <f>G36+I36</f>
        <v>60171329.899999999</v>
      </c>
    </row>
    <row r="37" spans="1:11" ht="24.75" customHeight="1">
      <c r="A37" s="10">
        <v>1</v>
      </c>
      <c r="B37" s="10" t="s">
        <v>37</v>
      </c>
      <c r="C37" s="11" t="s">
        <v>39</v>
      </c>
      <c r="D37" s="12">
        <v>82167010</v>
      </c>
      <c r="E37" s="12">
        <v>101174312</v>
      </c>
      <c r="F37" s="12">
        <v>84685186</v>
      </c>
      <c r="G37" s="12">
        <v>97611122.269999996</v>
      </c>
      <c r="H37" s="24">
        <v>2165883.21</v>
      </c>
      <c r="I37" s="24">
        <v>2547500.79</v>
      </c>
      <c r="J37" s="25">
        <f>E37+H37</f>
        <v>103340195.20999999</v>
      </c>
      <c r="K37" s="25">
        <f>G37+I37</f>
        <v>100158623.06</v>
      </c>
    </row>
    <row r="40" spans="1:11" ht="28.5" customHeight="1"/>
    <row r="41" spans="1:11">
      <c r="C41" s="18" t="s">
        <v>51</v>
      </c>
      <c r="D41" s="19"/>
      <c r="E41" s="19"/>
      <c r="F41" s="19"/>
      <c r="G41" s="19"/>
      <c r="H41" s="20"/>
      <c r="I41" s="19"/>
    </row>
  </sheetData>
  <mergeCells count="8">
    <mergeCell ref="L12:M12"/>
    <mergeCell ref="H12:I12"/>
    <mergeCell ref="B7:K7"/>
    <mergeCell ref="B8:K8"/>
    <mergeCell ref="B12:B13"/>
    <mergeCell ref="C12:C13"/>
    <mergeCell ref="E12:G12"/>
    <mergeCell ref="J12:K12"/>
  </mergeCells>
  <conditionalFormatting sqref="B15:B37">
    <cfRule type="expression" dxfId="25" priority="19" stopIfTrue="1">
      <formula>A15=1</formula>
    </cfRule>
  </conditionalFormatting>
  <conditionalFormatting sqref="C15:C37">
    <cfRule type="expression" dxfId="24" priority="20" stopIfTrue="1">
      <formula>A15=1</formula>
    </cfRule>
  </conditionalFormatting>
  <conditionalFormatting sqref="D15:D37">
    <cfRule type="expression" dxfId="23" priority="21" stopIfTrue="1">
      <formula>A15=1</formula>
    </cfRule>
  </conditionalFormatting>
  <conditionalFormatting sqref="E15:E37 E29:G31 E24:G24">
    <cfRule type="expression" dxfId="22" priority="22" stopIfTrue="1">
      <formula>A15=1</formula>
    </cfRule>
  </conditionalFormatting>
  <conditionalFormatting sqref="F15:F37">
    <cfRule type="expression" dxfId="21" priority="23" stopIfTrue="1">
      <formula>A15=1</formula>
    </cfRule>
  </conditionalFormatting>
  <conditionalFormatting sqref="G15:I37">
    <cfRule type="expression" dxfId="20" priority="24" stopIfTrue="1">
      <formula>A15=1</formula>
    </cfRule>
  </conditionalFormatting>
  <conditionalFormatting sqref="J15:J37 K36:K37">
    <cfRule type="expression" dxfId="19" priority="25" stopIfTrue="1">
      <formula>A15=1</formula>
    </cfRule>
  </conditionalFormatting>
  <conditionalFormatting sqref="K15:K37">
    <cfRule type="expression" dxfId="18" priority="26" stopIfTrue="1">
      <formula>A15=1</formula>
    </cfRule>
  </conditionalFormatting>
  <conditionalFormatting sqref="J15:J35">
    <cfRule type="expression" dxfId="17" priority="18" stopIfTrue="1">
      <formula>B15=1</formula>
    </cfRule>
  </conditionalFormatting>
  <conditionalFormatting sqref="K15:K35">
    <cfRule type="expression" dxfId="16" priority="17" stopIfTrue="1">
      <formula>C15=1</formula>
    </cfRule>
  </conditionalFormatting>
  <conditionalFormatting sqref="H24">
    <cfRule type="expression" dxfId="15" priority="16" stopIfTrue="1">
      <formula>D24=1</formula>
    </cfRule>
  </conditionalFormatting>
  <conditionalFormatting sqref="H30:H31">
    <cfRule type="expression" dxfId="14" priority="15" stopIfTrue="1">
      <formula>D30=1</formula>
    </cfRule>
  </conditionalFormatting>
  <conditionalFormatting sqref="I33">
    <cfRule type="expression" dxfId="13" priority="14" stopIfTrue="1">
      <formula>E33=1</formula>
    </cfRule>
  </conditionalFormatting>
  <conditionalFormatting sqref="B15:B37">
    <cfRule type="expression" dxfId="12" priority="13" stopIfTrue="1">
      <formula>A15=1</formula>
    </cfRule>
  </conditionalFormatting>
  <conditionalFormatting sqref="C15:C37">
    <cfRule type="expression" dxfId="11" priority="12" stopIfTrue="1">
      <formula>A15=1</formula>
    </cfRule>
  </conditionalFormatting>
  <conditionalFormatting sqref="D15:D37">
    <cfRule type="expression" dxfId="10" priority="11" stopIfTrue="1">
      <formula>A15=1</formula>
    </cfRule>
  </conditionalFormatting>
  <conditionalFormatting sqref="E15:E37 F29:G31 F24:G24">
    <cfRule type="expression" dxfId="9" priority="10" stopIfTrue="1">
      <formula>A15=1</formula>
    </cfRule>
  </conditionalFormatting>
  <conditionalFormatting sqref="F15:F37">
    <cfRule type="expression" dxfId="8" priority="9" stopIfTrue="1">
      <formula>A15=1</formula>
    </cfRule>
  </conditionalFormatting>
  <conditionalFormatting sqref="G15:I37">
    <cfRule type="expression" dxfId="7" priority="8" stopIfTrue="1">
      <formula>A15=1</formula>
    </cfRule>
  </conditionalFormatting>
  <conditionalFormatting sqref="J15:J37 K36:K37">
    <cfRule type="expression" dxfId="6" priority="7" stopIfTrue="1">
      <formula>A15=1</formula>
    </cfRule>
  </conditionalFormatting>
  <conditionalFormatting sqref="K15:K37">
    <cfRule type="expression" dxfId="5" priority="6" stopIfTrue="1">
      <formula>A15=1</formula>
    </cfRule>
  </conditionalFormatting>
  <conditionalFormatting sqref="J15:J35">
    <cfRule type="expression" dxfId="4" priority="5" stopIfTrue="1">
      <formula>B15=1</formula>
    </cfRule>
  </conditionalFormatting>
  <conditionalFormatting sqref="K15:K35">
    <cfRule type="expression" dxfId="3" priority="4" stopIfTrue="1">
      <formula>C15=1</formula>
    </cfRule>
  </conditionalFormatting>
  <conditionalFormatting sqref="H24">
    <cfRule type="expression" dxfId="2" priority="3" stopIfTrue="1">
      <formula>D24=1</formula>
    </cfRule>
  </conditionalFormatting>
  <conditionalFormatting sqref="H30:H31">
    <cfRule type="expression" dxfId="1" priority="2" stopIfTrue="1">
      <formula>D30=1</formula>
    </cfRule>
  </conditionalFormatting>
  <conditionalFormatting sqref="I33">
    <cfRule type="expression" dxfId="0" priority="1" stopIfTrue="1">
      <formula>E33=1</formula>
    </cfRule>
  </conditionalFormatting>
  <pageMargins left="0.51181102362204722" right="0.11811023622047245" top="0.39370078740157483" bottom="0.39370078740157483" header="0" footer="0"/>
  <pageSetup paperSize="9" scale="60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2023-01-23T11:02:11Z</cp:lastPrinted>
  <dcterms:created xsi:type="dcterms:W3CDTF">2022-01-26T06:48:54Z</dcterms:created>
  <dcterms:modified xsi:type="dcterms:W3CDTF">2023-01-23T11:02:20Z</dcterms:modified>
</cp:coreProperties>
</file>