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activeTab="1"/>
  </bookViews>
  <sheets>
    <sheet name="КПК0110150" sheetId="3" r:id="rId1"/>
    <sheet name="КПК0111141" sheetId="7" r:id="rId2"/>
    <sheet name="КПК0111160" sheetId="9" r:id="rId3"/>
    <sheet name="КПК0114060" sheetId="20" r:id="rId4"/>
  </sheets>
  <definedNames>
    <definedName name="_xlnm.Print_Area" localSheetId="0">КПК0110150!$A$1:$BM$91</definedName>
    <definedName name="_xlnm.Print_Area" localSheetId="1">КПК0111141!$A$1:$BM$90</definedName>
    <definedName name="_xlnm.Print_Area" localSheetId="2">КПК0111160!$A$1:$BM$90</definedName>
    <definedName name="_xlnm.Print_Area" localSheetId="3">КПК0114060!$A$1:$BM$99</definedName>
  </definedNames>
  <calcPr calcId="124519" refMode="R1C1"/>
</workbook>
</file>

<file path=xl/calcChain.xml><?xml version="1.0" encoding="utf-8"?>
<calcChain xmlns="http://schemas.openxmlformats.org/spreadsheetml/2006/main">
  <c r="AR59" i="20"/>
  <c r="AR58"/>
  <c r="AS50"/>
  <c r="AS49"/>
  <c r="AR59" i="9"/>
  <c r="AR58"/>
  <c r="AS50"/>
  <c r="AS49"/>
  <c r="AR59" i="7"/>
  <c r="AR58"/>
  <c r="AS50"/>
  <c r="AS49"/>
  <c r="AR60" i="3"/>
  <c r="AR59"/>
  <c r="AS51"/>
  <c r="AS50"/>
</calcChain>
</file>

<file path=xl/sharedStrings.xml><?xml version="1.0" encoding="utf-8"?>
<sst xmlns="http://schemas.openxmlformats.org/spreadsheetml/2006/main" count="640" uniqueCount="182">
  <si>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</si>
  <si>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</si>
  <si>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</si>
  <si>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</si>
  <si>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</si>
  <si>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</si>
  <si>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</si>
  <si>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</si>
  <si>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</si>
  <si>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</si>
  <si>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</si>
  <si>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</si>
  <si>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</si>
  <si>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</si>
  <si>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</si>
  <si>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</si>
  <si>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</si>
  <si>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</si>
  <si>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</si>
  <si>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</si>
  <si>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</si>
  <si>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</si>
  <si>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</si>
  <si>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</si>
  <si>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</si>
  <si>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</si>
  <si>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</si>
  <si>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</si>
  <si>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</si>
  <si>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</si>
  <si>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</si>
  <si>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</si>
  <si>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</si>
  <si>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</si>
  <si>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</si>
  <si>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</si>
  <si>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</si>
  <si>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</si>
  <si>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</si>
  <si>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</si>
  <si>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</si>
  <si>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</si>
  <si>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</si>
  <si>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</si>
  <si>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</si>
  <si>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</si>
  <si>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</si>
  <si>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</si>
  <si>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</si>
  <si>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</si>
  <si>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</si>
  <si>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</si>
  <si>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</si>
  <si>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</si>
  <si>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</si>
  <si>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</si>
  <si>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</si>
  <si>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</si>
  <si>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</si>
  <si>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</si>
  <si>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</si>
  <si>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</si>
  <si>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</si>
  <si>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</si>
  <si>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</si>
  <si>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</si>
  <si>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</si>
  <si>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</si>
  <si>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</si>
  <si>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</si>
  <si>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</si>
  <si>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</si>
  <si>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</si>
  <si>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</si>
  <si>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</si>
  <si>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</si>
  <si>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</si>
  <si>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</si>
  <si>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</si>
  <si>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</si>
  <si>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</si>
  <si>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</si>
  <si>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</si>
  <si>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</si>
  <si>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</si>
  <si>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</si>
  <si>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</si>
  <si>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</si>
  <si>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</si>
  <si>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</si>
  <si>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</si>
  <si>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</si>
  <si>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</si>
  <si>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</si>
  <si>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</si>
  <si>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</si>
  <si>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24.03.2022</t>
  </si>
  <si>
    <t>№58/01-03</t>
  </si>
  <si>
    <t>Розпорядження сільського голови</t>
  </si>
  <si>
    <t>Вишнівська сільська рада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</si>
  <si>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</si>
  <si>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</si>
  <si>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</si>
  <si>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</si>
  <si>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</si>
  <si>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</si>
  <si>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</si>
  <si>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</si>
  <si>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</si>
  <si>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</si>
  <si>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</si>
  <si>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</si>
  <si>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</si>
  <si>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</si>
  <si>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Виконання бюджетної програми у 2022 р.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</si>
  <si>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</si>
  <si>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</si>
  <si>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</si>
  <si>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штатний розпис</t>
  </si>
  <si>
    <t>всього - середньорічне число ставок (штатних одиниць)</t>
  </si>
  <si>
    <t>осіб</t>
  </si>
  <si>
    <t>грн.</t>
  </si>
  <si>
    <t>Програма розвитку освіти на 2018-2023рр.</t>
  </si>
  <si>
    <t>внутрішній облік</t>
  </si>
  <si>
    <t>Забезпечити складання і надання кошторисної, звітної, фінансової документації, фінансування установ згідно з затвердженими кошторисами</t>
  </si>
  <si>
    <t>Забезпечення діяльності інших закладів у сфері освіти</t>
  </si>
  <si>
    <t>Програма розвитку освіти  Вишнівської сільської ради на 2018-2023 роки</t>
  </si>
  <si>
    <t>кількість централізованих бухгалтерій</t>
  </si>
  <si>
    <t>середньорічна кількість штатних одиниць</t>
  </si>
  <si>
    <t>кількість особових рахунків</t>
  </si>
  <si>
    <t>кількість складених звітів</t>
  </si>
  <si>
    <t>кількість закладів, які обслуговує централізована бухгалтерія</t>
  </si>
  <si>
    <t>кількість особових рахунків на 1 працівника</t>
  </si>
  <si>
    <t>кількість закладів , які обслуговує 1 штатна одиниця</t>
  </si>
  <si>
    <t>кількість складених звітів на одного працівника</t>
  </si>
  <si>
    <t>динаміка  росту особових рахунків порівняно з попереднім роком</t>
  </si>
  <si>
    <t>Конституція України; Закон України "Про освіту"; Рішення сесії Вишнівської сільської ради №15/14 від 23.12.2021 року " Про бюджет Вишнівської сільської територіальної громади на 2022 рік" зі змінами ; Бюджетний кодекс України ; Закон України "Про місцеве самоврядуваня в Україні" зі змінами; Закон Україхни "Про державний Бюджет України на 2018 рік";Наказм Міністерства фінансів України від 26.08.2014р. №836 "Про деякі питання запровадження програмно-цільового методу скадання та виконання місцевих бюджетів";Наказ Міністерства освіти і науки України від 10.07.2017.№992 "Про затвердження типового переліку бюджетних програм і результативних показників їх виконання для місцевих бюджетів у галузі "Освіта" ; Наказ Міністерства фінансів України від 29.09.2017 р.№793 "Про затвердження складових програмної класифікації видатків та кредитування місцевих бюджетів"(Із змінами, внесеними з Наказом Міністерства фінансів  від 29.12.2017р. №1181)</t>
  </si>
  <si>
    <t>Забезпечення фінансування закладів освіти, контроль за веденням бухгалтерського обліку та звітності</t>
  </si>
  <si>
    <t>0111141</t>
  </si>
  <si>
    <t>1141</t>
  </si>
  <si>
    <t>0990</t>
  </si>
  <si>
    <t>Забезпечення належної методичної роботи установами освіти</t>
  </si>
  <si>
    <t>Забезпечення діяльногсті центрів розвитку педагогічних працівникі</t>
  </si>
  <si>
    <t>кількість закладів</t>
  </si>
  <si>
    <t>кількість освітніх закладів,що обслуговуються</t>
  </si>
  <si>
    <t>кількість заходів</t>
  </si>
  <si>
    <t>витрати на проведення 1 заходу</t>
  </si>
  <si>
    <t>кількість проведених заходів на 1 працівника</t>
  </si>
  <si>
    <t>динаміка кількості заходів до попереднього року</t>
  </si>
  <si>
    <t xml:space="preserve"> Конституція України (Закон від 28.06.1996 № 254к/96-вр);    Бюджетний кодекс України (Закон від 08.07.2010  № 2456-VІ); Закон України   "Про освіту" від 05.09.2017 № 2145-VІІІ;  Закон України "Про Державний бюджет України на 2018 рік" від 07.12.2017 № 2246-VІІІ; 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 836;   Наказ Міністерства освіти і науки України "Про затвердження типового переліку бюджетних програм і результативних показників їх виконання для місцевих бюджетів у галузі "Освіта" від 10.07.2017 № 992; Наказ  Міністерства фінансів України "Про затвердження складових програмної класифікації видатків та кредитування місцевих бюджетів' від 20.09.2017р. № 793 (зі змінами); 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</si>
  <si>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0111160</t>
  </si>
  <si>
    <t>Забезпечення діяльності центрів професійного розвитку педагогічних працівників</t>
  </si>
  <si>
    <t>1160</t>
  </si>
  <si>
    <t>кошторис</t>
  </si>
  <si>
    <t>Програма розвитку культури, мистецтва та охорони культурної спадщини Вишнівської сільської ради на 2018-2022 роки</t>
  </si>
  <si>
    <t>середнє число окладів (ставок) спеціалістів</t>
  </si>
  <si>
    <t>шт.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</si>
  <si>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</si>
  <si>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палаців і будинків культури, клубів, центрів дозвілля та інших клубних заходів</t>
  </si>
  <si>
    <t>видатки на забезпечення діяльності палаців, будинків культури, клубів, та інших закладів клубного типу</t>
  </si>
  <si>
    <t>середнє число окладів ( ставок) керівних працівників)</t>
  </si>
  <si>
    <t>середнє число окладів ( ставок)- усього</t>
  </si>
  <si>
    <t>кількість установ-усього у тому числі: будинки культури</t>
  </si>
  <si>
    <t>кількість клубів</t>
  </si>
  <si>
    <t>кількість гуртків</t>
  </si>
  <si>
    <t>середнє число окладів (ставок) робітників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</si>
  <si>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</si>
  <si>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</si>
  <si>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</si>
  <si>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кількість реалізованих квитків</t>
  </si>
  <si>
    <t>кількість відвідувачів-  усього</t>
  </si>
  <si>
    <t>кількість відвідувачів - усього у тому числі: за реалізованими квитками</t>
  </si>
  <si>
    <t>кількість відвідувачів- усього : у тому числі: безкоштовно</t>
  </si>
  <si>
    <t>середні витрати на проведення одного заходу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</si>
  <si>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</si>
  <si>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</si>
  <si>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Вишнівської сільської ради №15/14 від 23.12.2021 року " Про бюджет Вишнівської територіальної громади на 2022 рік" зі змінами.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</si>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</sst>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9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11613000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11613000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11613000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11613000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11613000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11613000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2.75" customHeight="1">
      <c r="A59" s="43">
        <v>1</v>
      </c>
      <c r="B59" s="43"/>
      <c r="C59" s="43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11613000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11613000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11613000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11613000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3948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3948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827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85</v>
      </c>
      <c r="AA74" s="72"/>
      <c r="AB74" s="72"/>
      <c r="AC74" s="72"/>
      <c r="AD74" s="72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263931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263931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89</v>
      </c>
      <c r="AA76" s="72"/>
      <c r="AB76" s="72"/>
      <c r="AC76" s="72"/>
      <c r="AD76" s="72"/>
      <c r="AE76" s="85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4" t="s">
        <v>101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103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1" t="s">
        <v>3</v>
      </c>
      <c r="B83" s="71"/>
      <c r="C83" s="71"/>
      <c r="D83" s="71"/>
      <c r="E83" s="71"/>
      <c r="F83" s="71"/>
    </row>
    <row r="84" spans="1:59" ht="13.15" customHeight="1">
      <c r="A84" s="111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104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44644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H75:L75 G66:G78">
    <cfRule type="cellIs" dxfId="11" priority="3" stopIfTrue="1" operator="equal">
      <formula>$G65</formula>
    </cfRule>
  </conditionalFormatting>
  <conditionalFormatting sqref="D50:D51 D51:I51">
    <cfRule type="cellIs" dxfId="10" priority="2" stopIfTrue="1" operator="equal">
      <formula>$D49</formula>
    </cfRule>
  </conditionalFormatting>
  <conditionalFormatting sqref="A66:F78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6" zoomScaleSheetLayoutView="100" workbookViewId="0">
      <selection activeCell="AS18" sqref="AS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138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1198200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1198200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136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114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137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124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125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1198200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1198200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1198200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1198200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126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1198200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1198200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1198200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1198200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127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115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128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129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115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85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130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115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1600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1600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131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115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16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132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90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17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133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73" t="s">
        <v>90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134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73" t="s">
        <v>90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320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320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43">
        <v>0</v>
      </c>
      <c r="B77" s="43"/>
      <c r="C77" s="43"/>
      <c r="D77" s="43"/>
      <c r="E77" s="43"/>
      <c r="F77" s="43"/>
      <c r="G77" s="85" t="s">
        <v>135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73" t="s">
        <v>90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101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100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102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104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6">
        <v>44644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8:L68 H72:L72 G65:G77 H76:L76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7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150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152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151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645000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645000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149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114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141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141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142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645000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645000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645000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122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645000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645000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645000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645000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117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118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119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143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85" t="s">
        <v>123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116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85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144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123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145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123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55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146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121</v>
      </c>
      <c r="AA74" s="72"/>
      <c r="AB74" s="72"/>
      <c r="AC74" s="72"/>
      <c r="AD74" s="72"/>
      <c r="AE74" s="85" t="s">
        <v>90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11727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11727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147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18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148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101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100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102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104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6">
        <v>44644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0:L70 H73:L73 G65:G77 H76:L76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7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99"/>
  <sheetViews>
    <sheetView zoomScaleSheetLayoutView="100" workbookViewId="0">
      <selection activeCell="AK19" sqref="AK19:BC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178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180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181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179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2782300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2772300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176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114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177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6" t="s">
        <v>157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158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2772300</v>
      </c>
      <c r="AD49" s="53"/>
      <c r="AE49" s="53"/>
      <c r="AF49" s="53"/>
      <c r="AG49" s="53"/>
      <c r="AH49" s="53"/>
      <c r="AI49" s="53"/>
      <c r="AJ49" s="53"/>
      <c r="AK49" s="53">
        <v>10000</v>
      </c>
      <c r="AL49" s="53"/>
      <c r="AM49" s="53"/>
      <c r="AN49" s="53"/>
      <c r="AO49" s="53"/>
      <c r="AP49" s="53"/>
      <c r="AQ49" s="53"/>
      <c r="AR49" s="53"/>
      <c r="AS49" s="53">
        <f>AC49+AK49</f>
        <v>2782300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2772300</v>
      </c>
      <c r="AD50" s="94"/>
      <c r="AE50" s="94"/>
      <c r="AF50" s="94"/>
      <c r="AG50" s="94"/>
      <c r="AH50" s="94"/>
      <c r="AI50" s="94"/>
      <c r="AJ50" s="94"/>
      <c r="AK50" s="94">
        <v>10000</v>
      </c>
      <c r="AL50" s="94"/>
      <c r="AM50" s="94"/>
      <c r="AN50" s="94"/>
      <c r="AO50" s="94"/>
      <c r="AP50" s="94"/>
      <c r="AQ50" s="94"/>
      <c r="AR50" s="94"/>
      <c r="AS50" s="94">
        <f>AC50+AK50</f>
        <v>2782300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154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2772300</v>
      </c>
      <c r="AC58" s="53"/>
      <c r="AD58" s="53"/>
      <c r="AE58" s="53"/>
      <c r="AF58" s="53"/>
      <c r="AG58" s="53"/>
      <c r="AH58" s="53"/>
      <c r="AI58" s="53"/>
      <c r="AJ58" s="53">
        <v>10000</v>
      </c>
      <c r="AK58" s="53"/>
      <c r="AL58" s="53"/>
      <c r="AM58" s="53"/>
      <c r="AN58" s="53"/>
      <c r="AO58" s="53"/>
      <c r="AP58" s="53"/>
      <c r="AQ58" s="53"/>
      <c r="AR58" s="53">
        <f>AB58+AJ58</f>
        <v>2782300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2772300</v>
      </c>
      <c r="AC59" s="94"/>
      <c r="AD59" s="94"/>
      <c r="AE59" s="94"/>
      <c r="AF59" s="94"/>
      <c r="AG59" s="94"/>
      <c r="AH59" s="94"/>
      <c r="AI59" s="94"/>
      <c r="AJ59" s="94">
        <v>10000</v>
      </c>
      <c r="AK59" s="94"/>
      <c r="AL59" s="94"/>
      <c r="AM59" s="94"/>
      <c r="AN59" s="94"/>
      <c r="AO59" s="94"/>
      <c r="AP59" s="94"/>
      <c r="AQ59" s="94"/>
      <c r="AR59" s="94">
        <f>AB59+AJ59</f>
        <v>2782300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5" t="s">
        <v>159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121</v>
      </c>
      <c r="AA66" s="72"/>
      <c r="AB66" s="72"/>
      <c r="AC66" s="72"/>
      <c r="AD66" s="72"/>
      <c r="AE66" s="73" t="s">
        <v>153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2772300</v>
      </c>
      <c r="AP66" s="53"/>
      <c r="AQ66" s="53"/>
      <c r="AR66" s="53"/>
      <c r="AS66" s="53"/>
      <c r="AT66" s="53"/>
      <c r="AU66" s="53"/>
      <c r="AV66" s="53"/>
      <c r="AW66" s="53">
        <v>10000</v>
      </c>
      <c r="AX66" s="53"/>
      <c r="AY66" s="53"/>
      <c r="AZ66" s="53"/>
      <c r="BA66" s="53"/>
      <c r="BB66" s="53"/>
      <c r="BC66" s="53"/>
      <c r="BD66" s="53"/>
      <c r="BE66" s="53">
        <v>2782300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160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118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155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118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6.25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161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118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19.25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19.25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162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115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163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115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164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73" t="s">
        <v>115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165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118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74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166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73" t="s">
        <v>115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900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167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121</v>
      </c>
      <c r="AA76" s="72"/>
      <c r="AB76" s="72"/>
      <c r="AC76" s="72"/>
      <c r="AD76" s="72"/>
      <c r="AE76" s="73" t="s">
        <v>90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168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121</v>
      </c>
      <c r="AA77" s="72"/>
      <c r="AB77" s="72"/>
      <c r="AC77" s="72"/>
      <c r="AD77" s="72"/>
      <c r="AE77" s="73" t="s">
        <v>90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169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156</v>
      </c>
      <c r="AA78" s="72"/>
      <c r="AB78" s="72"/>
      <c r="AC78" s="72"/>
      <c r="AD78" s="72"/>
      <c r="AE78" s="73" t="s">
        <v>115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5" t="s">
        <v>170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120</v>
      </c>
      <c r="AA79" s="72"/>
      <c r="AB79" s="72"/>
      <c r="AC79" s="72"/>
      <c r="AD79" s="72"/>
      <c r="AE79" s="73" t="s">
        <v>115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18000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18000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171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120</v>
      </c>
      <c r="AA80" s="72"/>
      <c r="AB80" s="72"/>
      <c r="AC80" s="72"/>
      <c r="AD80" s="72"/>
      <c r="AE80" s="73" t="s">
        <v>115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18000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18000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5" t="s">
        <v>172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120</v>
      </c>
      <c r="AA81" s="72"/>
      <c r="AB81" s="72"/>
      <c r="AC81" s="72"/>
      <c r="AD81" s="72"/>
      <c r="AE81" s="73" t="s">
        <v>115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17000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17000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79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43">
        <v>0</v>
      </c>
      <c r="B83" s="43"/>
      <c r="C83" s="43"/>
      <c r="D83" s="43"/>
      <c r="E83" s="43"/>
      <c r="F83" s="43"/>
      <c r="G83" s="85" t="s">
        <v>173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121</v>
      </c>
      <c r="AA83" s="72"/>
      <c r="AB83" s="72"/>
      <c r="AC83" s="72"/>
      <c r="AD83" s="72"/>
      <c r="AE83" s="73" t="s">
        <v>90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3071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3071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5" t="s">
        <v>174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121</v>
      </c>
      <c r="AA84" s="72"/>
      <c r="AB84" s="72"/>
      <c r="AC84" s="72"/>
      <c r="AD84" s="72"/>
      <c r="AE84" s="73" t="s">
        <v>90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87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>
      <c r="A86" s="43">
        <v>0</v>
      </c>
      <c r="B86" s="43"/>
      <c r="C86" s="43"/>
      <c r="D86" s="43"/>
      <c r="E86" s="43"/>
      <c r="F86" s="43"/>
      <c r="G86" s="85" t="s">
        <v>175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89</v>
      </c>
      <c r="AA86" s="72"/>
      <c r="AB86" s="72"/>
      <c r="AC86" s="72"/>
      <c r="AD86" s="72"/>
      <c r="AE86" s="73" t="s">
        <v>90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103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1" t="s">
        <v>3</v>
      </c>
      <c r="B91" s="71"/>
      <c r="C91" s="71"/>
      <c r="D91" s="71"/>
      <c r="E91" s="71"/>
      <c r="F91" s="71"/>
    </row>
    <row r="92" spans="1:64" ht="13.15" customHeight="1">
      <c r="A92" s="111" t="s">
        <v>100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104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6">
        <v>44644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4:L74 H82:L82 G65:G86 H85:L8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КПК0110150</vt:lpstr>
      <vt:lpstr>КПК0111141</vt:lpstr>
      <vt:lpstr>КПК0111160</vt:lpstr>
      <vt:lpstr>КПК0114060</vt:lpstr>
      <vt:lpstr>КПК0110150!Область_печати</vt:lpstr>
      <vt:lpstr>КПК0111141!Область_печати</vt:lpstr>
      <vt:lpstr>КПК0111160!Область_печати</vt:lpstr>
      <vt:lpstr>КПК0114060!Область_печати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2022-03-31T11:28:14Z</cp:lastPrinted>
  <dcterms:created xsi:type="dcterms:W3CDTF">2016-08-15T09:54:21Z</dcterms:created>
  <dcterms:modified xsi:type="dcterms:W3CDTF">2022-03-31T11:30:03Z</dcterms:modified>
</cp:coreProperties>
</file>